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ГлаваБК_">'Баланс'!$J$14</definedName>
    <definedName name="ГлБухСпр1">'Справка'!$I$72</definedName>
    <definedName name="ГНИ4_ВерсПрог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#REF!</definedName>
    <definedName name="ГНИ4_К_ДеятГосЗадан040">#REF!</definedName>
    <definedName name="ГНИ4_К_ДеятГосЗадан200">#REF!</definedName>
    <definedName name="ГНИ4_К_ДеятОказУсл040">#REF!</definedName>
    <definedName name="ГНИ4_К_ДеятОказУсл200">#REF!</definedName>
    <definedName name="ГНИ4_К_ДеятЦелСр040">#REF!</definedName>
    <definedName name="ГНИ4_К_ДеятЦелСр200">#REF!</definedName>
    <definedName name="ГНИ4_К_Итого040">#REF!</definedName>
    <definedName name="ГНИ4_К_Итого200">#REF!</definedName>
    <definedName name="ГНИ4_Конец040">#REF!</definedName>
    <definedName name="ГНИ4_Конец200">#REF!</definedName>
    <definedName name="ГНИ4_КПП">#REF!</definedName>
    <definedName name="ГНИ4_Н_ДеятГосЗадан040">#REF!</definedName>
    <definedName name="ГНИ4_Н_ДеятГосЗадан200">#REF!</definedName>
    <definedName name="ГНИ4_Н_ДеятОказУсл040">#REF!</definedName>
    <definedName name="ГНИ4_Н_ДеятОказУсл200">#REF!</definedName>
    <definedName name="ГНИ4_Н_ДеятЦелСр040">#REF!</definedName>
    <definedName name="ГНИ4_Н_ДеятЦелСр200">#REF!</definedName>
    <definedName name="ГНИ4_Н_Итого040">#REF!</definedName>
    <definedName name="ГНИ4_Н_Итого200">#REF!</definedName>
    <definedName name="ГНИ4_НаимДок">#REF!</definedName>
    <definedName name="ГНИ4_НаимПок040">#REF!</definedName>
    <definedName name="ГНИ4_НаимПок200">#REF!</definedName>
    <definedName name="ГНИ4_Начало040">#REF!</definedName>
    <definedName name="ГНИ4_Начало200">#REF!</definedName>
    <definedName name="ГНИ4_Отчество3">#REF!</definedName>
    <definedName name="ГНИ4_Отчество4">#REF!</definedName>
    <definedName name="ГНИ4_ОтчетГод">#REF!</definedName>
    <definedName name="ГНИ4_ПрПодп">#REF!</definedName>
    <definedName name="ГНИ4_СвПред">#REF!</definedName>
    <definedName name="ГНИ4_Фамилия3">#REF!</definedName>
    <definedName name="ГНИ4_Фамилия4">#REF!</definedName>
    <definedName name="Дата">'Баланс'!$J$6</definedName>
    <definedName name="ДатаИсполнения_">'Баланс'!$B$6</definedName>
    <definedName name="ИНН_">'Баланс'!$J$9</definedName>
    <definedName name="ИНН_2">'Баланс'!$J$9</definedName>
    <definedName name="ИНН_3">'Баланс'!$J$9</definedName>
    <definedName name="ИНН2">'Баланс'!$J$13</definedName>
    <definedName name="ИсполнительСпр1">'Справка'!$E$79</definedName>
    <definedName name="КодСтроки_20">'Справка'!$C$50</definedName>
    <definedName name="КодСтроки_4">'Справка'!$C$15</definedName>
    <definedName name="Конец1">'Баланс'!$J$36</definedName>
    <definedName name="Конец2">'Баланс'!$J$74</definedName>
    <definedName name="Конец3">'Баланс'!$J$91</definedName>
    <definedName name="Конец4">'Баланс'!$J$123</definedName>
    <definedName name="МФГлБухгалтер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имСчета_20">'Справка'!$B$50</definedName>
    <definedName name="НаимСчета_4">'Справка'!$B$15</definedName>
    <definedName name="Начало1">'Баланс'!$B$23</definedName>
    <definedName name="Начало2">'Баланс'!$B$44</definedName>
    <definedName name="Начало3">'Баланс'!$B$82</definedName>
    <definedName name="Начало4">'Баланс'!$B$100</definedName>
    <definedName name="_xlnm.Print_Area" localSheetId="0">#N/A</definedName>
    <definedName name="ОКАТО_">'Баланс'!$J$11</definedName>
    <definedName name="ОКВЕД_">'Баланс'!$J$7</definedName>
    <definedName name="ОКПО_">'Баланс'!$J$8</definedName>
    <definedName name="ОКПО2">'Баланс'!$J$12</definedName>
    <definedName name="ОРГАНИЗАЦИЯ_">'Баланс'!$B$8</definedName>
    <definedName name="Пусто_1">'Справка'!$K$10</definedName>
    <definedName name="РуководСпр1">'Справка'!$D$72</definedName>
    <definedName name="СправкаКонец5">'Справка'!$K$28</definedName>
    <definedName name="СправкаКонец6">'Справка'!$K$57</definedName>
    <definedName name="СправкаКонец7">'Справка'!$K$69</definedName>
    <definedName name="СправкаНачало5">'Справка'!$A$10</definedName>
    <definedName name="СправкаНачало6">'Справка'!$A$35</definedName>
    <definedName name="СправкаНачало7">'Справка'!$A$64</definedName>
    <definedName name="Столбец10_20">'Справка'!$J$50</definedName>
    <definedName name="Столбец10_4">'Справка'!$J$15</definedName>
    <definedName name="Столбец10Строка100Спр1">'Справка'!$J$21</definedName>
    <definedName name="Столбец10Строка101Спр1">'Справка'!$J$23</definedName>
    <definedName name="Столбец10Строка102Спр1">'Справка'!$J$24</definedName>
    <definedName name="Столбец10Строка104Спр1">'Справка'!$J$26</definedName>
    <definedName name="Столбец10Строка105Спр1">'Справка'!$J$27</definedName>
    <definedName name="Столбец10Строка10Спр1">'Справка'!$J$10</definedName>
    <definedName name="Столбец10Строка120Спр1">'Справка'!$J$28</definedName>
    <definedName name="Столбец10Строка130Спр1">'Справка'!$J$35</definedName>
    <definedName name="Столбец10Строка150Спр1">'Справка'!$J$36</definedName>
    <definedName name="Столбец10Строка160Спр1">'Справка'!$J$37</definedName>
    <definedName name="Столбец10Строка171Спр1">'Справка'!$J$40</definedName>
    <definedName name="Столбец10Строка172Спр1">'Справка'!$J$41</definedName>
    <definedName name="Столбец10Строка173Спр1">'Справка'!$J$42</definedName>
    <definedName name="Столбец10Строка181Спр1">'Справка'!$J$45</definedName>
    <definedName name="Столбец10Строка182Спр1">'Справка'!$J$46</definedName>
    <definedName name="Столбец10Строка183Спр1">'Справка'!$J$47</definedName>
    <definedName name="Столбец10Строка200Спр1">'Справка'!$J$48</definedName>
    <definedName name="Столбец10Строка20Спр1">'Справка'!$J$11</definedName>
    <definedName name="Столбец10Строка210Спр1">'Справка'!$J$51</definedName>
    <definedName name="Столбец10Строка220Спр1">'Справка'!$J$52</definedName>
    <definedName name="Столбец10Строка230Спр1">'Справка'!$J$53</definedName>
    <definedName name="Столбец10Строка240Спр1">'Справка'!$J$54</definedName>
    <definedName name="Столбец10Строка248Спр1">'Справка'!$J$55</definedName>
    <definedName name="Столбец10Строка250Спр1">'Справка'!$J$55</definedName>
    <definedName name="Столбец10Строка260Спр1">'Справка'!$J$56</definedName>
    <definedName name="Столбец10Строка270Спр1">'Справка'!$J$57</definedName>
    <definedName name="Столбец10Строка280Спр1">'Справка'!$J$64</definedName>
    <definedName name="Столбец10Строка290Спр1">'Справка'!$J$65</definedName>
    <definedName name="Столбец10Строка300Спр1">'Справка'!$J$66</definedName>
    <definedName name="Столбец10Строка30Спр1">'Справка'!$J$12</definedName>
    <definedName name="Столбец10Строка310Спр1">'Справка'!$J$67</definedName>
    <definedName name="Столбец10Строка320Спр1">'Справка'!$J$68</definedName>
    <definedName name="Столбец10Строка330Спр1">'Справка'!$J$69</definedName>
    <definedName name="Столбец10Строка40Спр1">'Справка'!$J$13</definedName>
    <definedName name="Столбец10Строка50Спр1">'Справка'!$J$16</definedName>
    <definedName name="Столбец10Строка60Спр1">'Справка'!$J$17</definedName>
    <definedName name="Столбец10Строка70Спр1">'Справка'!$J$18</definedName>
    <definedName name="Столбец10Строка80Спр1">'Справка'!$J$19</definedName>
    <definedName name="Столбец10Строка90Спр1">'Справка'!$J$20</definedName>
    <definedName name="Столбец3Строка010_">'Баланс'!$C$23</definedName>
    <definedName name="Столбец3Строка020_">'Баланс'!$C$24</definedName>
    <definedName name="Столбец3Строка021_">'Баланс'!$C$26</definedName>
    <definedName name="Столбец3Строка040_">'Баланс'!$C$28</definedName>
    <definedName name="Столбец3Строка050_">'Баланс'!$C$29</definedName>
    <definedName name="Столбец3Строка051_">'Баланс'!$C$31</definedName>
    <definedName name="Столбец3Строка070_">'Баланс'!$C$33</definedName>
    <definedName name="Столбец3Строка080_">'Баланс'!$C$34</definedName>
    <definedName name="Столбец3Строка100_">'Баланс'!$C$44</definedName>
    <definedName name="Столбец3Строка101_">'Баланс'!$C$46</definedName>
    <definedName name="Столбец3Строка120_">'Баланс'!$C$47</definedName>
    <definedName name="Столбец3Строка130_">'Баланс'!$C$50</definedName>
    <definedName name="Столбец3Строка150_">'Баланс'!$C$51</definedName>
    <definedName name="Столбец3Строка160_">'Баланс'!$C$52</definedName>
    <definedName name="Столбец3Строка201_">'Баланс'!$C$58</definedName>
    <definedName name="Столбец3Строка203_">'Баланс'!$C$59</definedName>
    <definedName name="Столбец3Строка204_">'Баланс'!$C$61</definedName>
    <definedName name="Столбец3Строка206_">'Баланс'!$C$64</definedName>
    <definedName name="Столбец3Строка207_">'Баланс'!$C$65</definedName>
    <definedName name="Столбец3Строка240_">'Баланс'!$C$66</definedName>
    <definedName name="Столбец3Строка250_">'Баланс'!$C$69</definedName>
    <definedName name="Столбец3Строка251_">'Баланс'!$C$71</definedName>
    <definedName name="Столбец3Строка260_">'Баланс'!$C$72</definedName>
    <definedName name="Столбец3Строка261_">'Баланс'!$C$74</definedName>
    <definedName name="Столбец3Строка270_">'Баланс'!$C$82</definedName>
    <definedName name="Столбец3Строка271_">'Баланс'!$C$84</definedName>
    <definedName name="Столбец3Строка280_">'Баланс'!$C$85</definedName>
    <definedName name="Столбец3Строка282_">'Баланс'!$C$87</definedName>
    <definedName name="Столбец3Строка290_">'Баланс'!$C$88</definedName>
    <definedName name="Столбец3Строка400_">'Баланс'!$C$100</definedName>
    <definedName name="Столбец3Строка401_">'Баланс'!$C$102</definedName>
    <definedName name="Столбец3Строка410_">'Баланс'!$C$103</definedName>
    <definedName name="Столбец3Строка411_">'Баланс'!$C$105</definedName>
    <definedName name="Столбец3Строка420_">'Баланс'!$C$106</definedName>
    <definedName name="Столбец3Строка431_">'Баланс'!$C$109</definedName>
    <definedName name="Столбец3Строка432_">'Баланс'!$C$110</definedName>
    <definedName name="Столбец3Строка433_">'Баланс'!$C$111</definedName>
    <definedName name="Столбец3Строка434_">'Баланс'!$C$112</definedName>
    <definedName name="Столбец3Строка470_">'Баланс'!$C$113</definedName>
    <definedName name="Столбец3Строка471_">'Баланс'!$C$115</definedName>
    <definedName name="Столбец3Строка480_">'Баланс'!$C$116</definedName>
    <definedName name="Столбец3Строка510_">'Баланс'!$C$117</definedName>
    <definedName name="Столбец3Строка520_">'Баланс'!$C$118</definedName>
    <definedName name="Столбец3Строка570_">'Баланс'!$C$122</definedName>
    <definedName name="Столбец4_20">'Справка'!$D$50</definedName>
    <definedName name="Столбец4_4">'Справка'!$D$15</definedName>
    <definedName name="Столбец4Строка010_">'Баланс'!$D$23</definedName>
    <definedName name="Столбец4Строка020_">'Баланс'!$D$24</definedName>
    <definedName name="Столбец4Строка021_">'Баланс'!$D$26</definedName>
    <definedName name="Столбец4Строка040_">'Баланс'!$D$28</definedName>
    <definedName name="Столбец4Строка050_">'Баланс'!$D$29</definedName>
    <definedName name="Столбец4Строка051_">'Баланс'!$D$31</definedName>
    <definedName name="Столбец4Строка070_">'Баланс'!$D$33</definedName>
    <definedName name="Столбец4Строка080_">'Баланс'!$D$34</definedName>
    <definedName name="Столбец4Строка100_">'Баланс'!$D$44</definedName>
    <definedName name="Столбец4Строка100Спр1">'Справка'!$D$21</definedName>
    <definedName name="Столбец4Строка101_">'Баланс'!$D$46</definedName>
    <definedName name="Столбец4Строка101Спр1">'Справка'!$D$23</definedName>
    <definedName name="Столбец4Строка102Спр1">'Справка'!$D$24</definedName>
    <definedName name="Столбец4Строка104Спр1">'Справка'!$D$26</definedName>
    <definedName name="Столбец4Строка105Спр1">'Справка'!$D$27</definedName>
    <definedName name="Столбец4Строка10Спр1">'Справка'!$D$10</definedName>
    <definedName name="Столбец4Строка120_">'Баланс'!$D$47</definedName>
    <definedName name="Столбец4Строка120Спр1">'Справка'!$D$28</definedName>
    <definedName name="Столбец4Строка130_">'Баланс'!$D$50</definedName>
    <definedName name="Столбец4Строка130Спр1">'Справка'!$D$35</definedName>
    <definedName name="Столбец4Строка150_">'Баланс'!$D$51</definedName>
    <definedName name="Столбец4Строка150Спр1">'Справка'!$D$36</definedName>
    <definedName name="Столбец4Строка160_">'Баланс'!$D$52</definedName>
    <definedName name="Столбец4Строка160Спр1">'Справка'!$D$37</definedName>
    <definedName name="Столбец4Строка171Спр1">'Справка'!$D$40</definedName>
    <definedName name="Столбец4Строка172Спр1">'Справка'!$D$41</definedName>
    <definedName name="Столбец4Строка173Спр1">'Справка'!$D$42</definedName>
    <definedName name="Столбец4Строка181Спр1">'Справка'!$D$45</definedName>
    <definedName name="Столбец4Строка182Спр1">'Справка'!$D$46</definedName>
    <definedName name="Столбец4Строка183Спр1">'Справка'!$D$47</definedName>
    <definedName name="Столбец4Строка200Спр1">'Справка'!$D$48</definedName>
    <definedName name="Столбец4Строка201_">'Баланс'!$D$58</definedName>
    <definedName name="Столбец4Строка203_">'Баланс'!$D$59</definedName>
    <definedName name="Столбец4Строка204_">'Баланс'!$D$61</definedName>
    <definedName name="Столбец4Строка206_">'Баланс'!$D$64</definedName>
    <definedName name="Столбец4Строка207_">'Баланс'!$D$65</definedName>
    <definedName name="Столбец4Строка20Спр1">'Справка'!$D$11</definedName>
    <definedName name="Столбец4Строка210Спр1">'Справка'!$D$51</definedName>
    <definedName name="Столбец4Строка220Спр1">'Справка'!$D$52</definedName>
    <definedName name="Столбец4Строка230Спр1">'Справка'!$D$53</definedName>
    <definedName name="Столбец4Строка240_">'Баланс'!$D$66</definedName>
    <definedName name="Столбец4Строка240Спр1">'Справка'!$D$54</definedName>
    <definedName name="Столбец4Строка250_">'Баланс'!$D$69</definedName>
    <definedName name="Столбец4Строка250Спр1">'Справка'!$D$55</definedName>
    <definedName name="Столбец4Строка251_">'Баланс'!$D$71</definedName>
    <definedName name="Столбец4Строка260_">'Баланс'!$D$72</definedName>
    <definedName name="Столбец4Строка260Спр1">'Справка'!$D$56</definedName>
    <definedName name="Столбец4Строка261_">'Баланс'!$D$74</definedName>
    <definedName name="Столбец4Строка270_">'Баланс'!$D$82</definedName>
    <definedName name="Столбец4Строка270Спр1">'Справка'!$D$57</definedName>
    <definedName name="Столбец4Строка271_">'Баланс'!$D$84</definedName>
    <definedName name="Столбец4Строка280_">'Баланс'!$D$85</definedName>
    <definedName name="Столбец4Строка280Спр1">'Справка'!$D$64</definedName>
    <definedName name="Столбец4Строка282_">'Баланс'!$D$87</definedName>
    <definedName name="Столбец4Строка290_">'Баланс'!$D$88</definedName>
    <definedName name="Столбец4Строка290Спр1">'Справка'!$D$65</definedName>
    <definedName name="Столбец4Строка300Спр1">'Справка'!$D$66</definedName>
    <definedName name="Столбец4Строка30Спр1">'Справка'!$D$12</definedName>
    <definedName name="Столбец4Строка310Спр1">'Справка'!$D$67</definedName>
    <definedName name="Столбец4Строка320Спр1">'Справка'!$D$68</definedName>
    <definedName name="Столбец4Строка330Спр1">'Справка'!$D$69</definedName>
    <definedName name="Столбец4Строка400_">'Баланс'!$D$100</definedName>
    <definedName name="Столбец4Строка401_">'Баланс'!$D$102</definedName>
    <definedName name="Столбец4Строка40Спр1">'Справка'!$D$13</definedName>
    <definedName name="Столбец4Строка410_">'Баланс'!$D$103</definedName>
    <definedName name="Столбец4Строка411_">'Баланс'!$D$105</definedName>
    <definedName name="Столбец4Строка420_">'Баланс'!$D$106</definedName>
    <definedName name="Столбец4Строка431_">'Баланс'!$D$109</definedName>
    <definedName name="Столбец4Строка432_">'Баланс'!$D$110</definedName>
    <definedName name="Столбец4Строка433_">'Баланс'!$D$111</definedName>
    <definedName name="Столбец4Строка434_">'Баланс'!$D$112</definedName>
    <definedName name="Столбец4Строка470_">'Баланс'!$D$113</definedName>
    <definedName name="Столбец4Строка471_">'Баланс'!$D$115</definedName>
    <definedName name="Столбец4Строка480_">'Баланс'!$D$116</definedName>
    <definedName name="Столбец4Строка50Спр1">'Справка'!$D$16</definedName>
    <definedName name="Столбец4Строка510_">'Баланс'!$D$117</definedName>
    <definedName name="Столбец4Строка520_">'Баланс'!$D$118</definedName>
    <definedName name="Столбец4Строка570_">'Баланс'!$D$122</definedName>
    <definedName name="Столбец4Строка60Спр1">'Справка'!$D$17</definedName>
    <definedName name="Столбец4Строка70Спр1">'Справка'!$D$18</definedName>
    <definedName name="Столбец4Строка80Спр1">'Справка'!$D$19</definedName>
    <definedName name="Столбец4Строка90Спр1">'Справка'!$D$20</definedName>
    <definedName name="Столбец5_20">'Справка'!$E$50</definedName>
    <definedName name="Столбец5_4">'Справка'!$E$15</definedName>
    <definedName name="Столбец5Строка010_">'Баланс'!$E$23</definedName>
    <definedName name="Столбец5Строка020_">'Баланс'!$E$24</definedName>
    <definedName name="Столбец5Строка021_">'Баланс'!$E$26</definedName>
    <definedName name="Столбец5Строка040_">'Баланс'!$E$28</definedName>
    <definedName name="Столбец5Строка050_">'Баланс'!$E$29</definedName>
    <definedName name="Столбец5Строка051_">'Баланс'!$E$31</definedName>
    <definedName name="Столбец5Строка070_">'Баланс'!$E$33</definedName>
    <definedName name="Столбец5Строка080_">'Баланс'!$E$34</definedName>
    <definedName name="Столбец5Строка100_">'Баланс'!$E$44</definedName>
    <definedName name="Столбец5Строка100Спр1">'Справка'!$E$21</definedName>
    <definedName name="Столбец5Строка101_">'Баланс'!$E$46</definedName>
    <definedName name="Столбец5Строка101Спр1">'Справка'!$E$23</definedName>
    <definedName name="Столбец5Строка102Спр1">'Справка'!$E$24</definedName>
    <definedName name="Столбец5Строка104Спр1">'Справка'!$E$26</definedName>
    <definedName name="Столбец5Строка105Спр1">'Справка'!$E$27</definedName>
    <definedName name="Столбец5Строка10Спр1">'Справка'!$E$10</definedName>
    <definedName name="Столбец5Строка120_">'Баланс'!$E$47</definedName>
    <definedName name="Столбец5Строка120Спр1">'Справка'!$E$28</definedName>
    <definedName name="Столбец5Строка130_">'Баланс'!$E$50</definedName>
    <definedName name="Столбец5Строка130Спр1">'Справка'!$E$35</definedName>
    <definedName name="Столбец5Строка150_">'Баланс'!$E$51</definedName>
    <definedName name="Столбец5Строка150Спр1">'Справка'!$E$36</definedName>
    <definedName name="Столбец5Строка160_">'Баланс'!$E$52</definedName>
    <definedName name="Столбец5Строка160Спр1">'Справка'!$E$37</definedName>
    <definedName name="Столбец5Строка171Спр1">'Справка'!$E$40</definedName>
    <definedName name="Столбец5Строка172Спр1">'Справка'!$E$41</definedName>
    <definedName name="Столбец5Строка173Спр1">'Справка'!$E$42</definedName>
    <definedName name="Столбец5Строка181Спр1">'Справка'!$E$45</definedName>
    <definedName name="Столбец5Строка182Спр1">'Справка'!$E$46</definedName>
    <definedName name="Столбец5Строка183Спр1">'Справка'!$E$47</definedName>
    <definedName name="Столбец5Строка200Спр1">'Справка'!$E$48</definedName>
    <definedName name="Столбец5Строка201_">'Баланс'!$E$58</definedName>
    <definedName name="Столбец5Строка203_">'Баланс'!$E$59</definedName>
    <definedName name="Столбец5Строка204_">'Баланс'!$E$61</definedName>
    <definedName name="Столбец5Строка206_">'Баланс'!$E$64</definedName>
    <definedName name="Столбец5Строка207_">'Баланс'!$E$65</definedName>
    <definedName name="Столбец5Строка20Спр1">'Справка'!$E$11</definedName>
    <definedName name="Столбец5Строка210Спр1">'Справка'!$E$51</definedName>
    <definedName name="Столбец5Строка220Спр1">'Справка'!$E$52</definedName>
    <definedName name="Столбец5Строка230Спр1">'Справка'!$E$53</definedName>
    <definedName name="Столбец5Строка240_">'Баланс'!$E$66</definedName>
    <definedName name="Столбец5Строка240Спр1">'Справка'!$E$54</definedName>
    <definedName name="Столбец5Строка250_">'Баланс'!$E$69</definedName>
    <definedName name="Столбец5Строка250Спр1">'Справка'!$E$55</definedName>
    <definedName name="Столбец5Строка251_">'Баланс'!$E$71</definedName>
    <definedName name="Столбец5Строка260_">'Баланс'!$E$72</definedName>
    <definedName name="Столбец5Строка260Спр1">'Справка'!$E$56</definedName>
    <definedName name="Столбец5Строка261_">'Баланс'!$E$74</definedName>
    <definedName name="Столбец5Строка270_">'Баланс'!$E$82</definedName>
    <definedName name="Столбец5Строка270Спр1">'Справка'!$E$57</definedName>
    <definedName name="Столбец5Строка271_">'Баланс'!$E$84</definedName>
    <definedName name="Столбец5Строка280_">'Баланс'!$E$85</definedName>
    <definedName name="Столбец5Строка280Спр1">'Справка'!$E$64</definedName>
    <definedName name="Столбец5Строка282_">'Баланс'!$E$87</definedName>
    <definedName name="Столбец5Строка290_">'Баланс'!$E$88</definedName>
    <definedName name="Столбец5Строка290Спр1">'Справка'!$E$65</definedName>
    <definedName name="Столбец5Строка300Спр1">'Справка'!$E$66</definedName>
    <definedName name="Столбец5Строка30Спр1">'Справка'!$E$12</definedName>
    <definedName name="Столбец5Строка310Спр1">'Справка'!$E$67</definedName>
    <definedName name="Столбец5Строка320Спр1">'Справка'!$E$68</definedName>
    <definedName name="Столбец5Строка330Спр1">'Справка'!$E$69</definedName>
    <definedName name="Столбец5Строка400_">'Баланс'!$E$100</definedName>
    <definedName name="Столбец5Строка401_">'Баланс'!$E$102</definedName>
    <definedName name="Столбец5Строка40Спр1">'Справка'!$E$13</definedName>
    <definedName name="Столбец5Строка410_">'Баланс'!$E$103</definedName>
    <definedName name="Столбец5Строка411_">'Баланс'!$E$105</definedName>
    <definedName name="Столбец5Строка420_">'Баланс'!$E$106</definedName>
    <definedName name="Столбец5Строка431_">'Баланс'!$E$109</definedName>
    <definedName name="Столбец5Строка432_">'Баланс'!$E$110</definedName>
    <definedName name="Столбец5Строка433_">'Баланс'!$E$111</definedName>
    <definedName name="Столбец5Строка434_">'Баланс'!$E$112</definedName>
    <definedName name="Столбец5Строка470_">'Баланс'!$E$113</definedName>
    <definedName name="Столбец5Строка471_">'Баланс'!$E$115</definedName>
    <definedName name="Столбец5Строка480_">'Баланс'!$E$116</definedName>
    <definedName name="Столбец5Строка50Спр1">'Справка'!$E$16</definedName>
    <definedName name="Столбец5Строка510_">'Баланс'!$E$117</definedName>
    <definedName name="Столбец5Строка520_">'Баланс'!$E$118</definedName>
    <definedName name="Столбец5Строка570_">'Баланс'!$E$122</definedName>
    <definedName name="Столбец5Строка60Спр1">'Справка'!$E$17</definedName>
    <definedName name="Столбец5Строка70Спр1">'Справка'!$E$18</definedName>
    <definedName name="Столбец5Строка80Спр1">'Справка'!$E$19</definedName>
    <definedName name="Столбец5Строка90Спр1">'Справка'!$E$20</definedName>
    <definedName name="Столбец6_20">'Справка'!$F$50</definedName>
    <definedName name="Столбец6_4">'Справка'!$F$15</definedName>
    <definedName name="Столбец6Строка100Спр1">'Справка'!$F$21</definedName>
    <definedName name="Столбец6Строка101Спр1">'Справка'!$F$23</definedName>
    <definedName name="Столбец6Строка102Спр1">'Справка'!$F$24</definedName>
    <definedName name="Столбец6Строка104Спр1">'Справка'!$F$26</definedName>
    <definedName name="Столбец6Строка105Спр1">'Справка'!$F$27</definedName>
    <definedName name="Столбец6Строка10Спр1">'Справка'!$F$10</definedName>
    <definedName name="Столбец6Строка120Спр1">'Справка'!$F$28</definedName>
    <definedName name="Столбец6Строка130Спр1">'Справка'!$F$35</definedName>
    <definedName name="Столбец6Строка150Спр1">'Справка'!$F$36</definedName>
    <definedName name="Столбец6Строка160Спр1">'Справка'!$F$37</definedName>
    <definedName name="Столбец6Строка171Спр1">'Справка'!$F$40</definedName>
    <definedName name="Столбец6Строка172Спр1">'Справка'!$F$41</definedName>
    <definedName name="Столбец6Строка173Спр1">'Справка'!$F$42</definedName>
    <definedName name="Столбец6Строка181Спр1">'Справка'!$F$45</definedName>
    <definedName name="Столбец6Строка182Спр1">'Справка'!$F$46</definedName>
    <definedName name="Столбец6Строка183Спр1">'Справка'!$F$47</definedName>
    <definedName name="Столбец6Строка200Спр1">'Справка'!$F$48</definedName>
    <definedName name="Столбец6Строка20Спр1">'Справка'!$F$11</definedName>
    <definedName name="Столбец6Строка210Спр1">'Справка'!$F$51</definedName>
    <definedName name="Столбец6Строка220Спр1">'Справка'!$F$52</definedName>
    <definedName name="Столбец6Строка230Спр1">'Справка'!$F$53</definedName>
    <definedName name="Столбец6Строка240Спр1">'Справка'!$F$54</definedName>
    <definedName name="Столбец6Строка245Спр1">'Справка'!$F9</definedName>
    <definedName name="Столбец6Строка246Спр1">'Справка'!$F10</definedName>
    <definedName name="Столбец6Строка250Спр1">'Справка'!$F$55</definedName>
    <definedName name="Столбец6Строка260Спр1">'Справка'!$F$56</definedName>
    <definedName name="Столбец6Строка270Спр1">'Справка'!$F$57</definedName>
    <definedName name="Столбец6Строка280Спр1">'Справка'!$F$64</definedName>
    <definedName name="Столбец6Строка290Спр1">'Справка'!$F$65</definedName>
    <definedName name="Столбец6Строка300Спр1">'Справка'!$F$66</definedName>
    <definedName name="Столбец6Строка30Спр1">'Справка'!$F$12</definedName>
    <definedName name="Столбец6Строка310Спр1">'Справка'!$F$67</definedName>
    <definedName name="Столбец6Строка320Спр1">'Справка'!$F$68</definedName>
    <definedName name="Столбец6Строка330Спр1">'Справка'!$F$69</definedName>
    <definedName name="Столбец6Строка40Спр1">'Справка'!$F$13</definedName>
    <definedName name="Столбец6Строка50Спр1">'Справка'!$F$16</definedName>
    <definedName name="Столбец6Строка60Спр1">'Справка'!$F$17</definedName>
    <definedName name="Столбец6Строка70Спр1">'Справка'!$F$18</definedName>
    <definedName name="Столбец6Строка80Спр1">'Справка'!$F$19</definedName>
    <definedName name="Столбец6Строка90Спр1">'Справка'!$F$20</definedName>
    <definedName name="Столбец7Строка010_">'Баланс'!$G$23</definedName>
    <definedName name="Столбец7Строка020_">'Баланс'!$G$24</definedName>
    <definedName name="Столбец7Строка021_">'Баланс'!$G$26</definedName>
    <definedName name="Столбец7Строка040_">'Баланс'!$G$28</definedName>
    <definedName name="Столбец7Строка050_">'Баланс'!$G$29</definedName>
    <definedName name="Столбец7Строка051_">'Баланс'!$G$31</definedName>
    <definedName name="Столбец7Строка070_">'Баланс'!$G$33</definedName>
    <definedName name="Столбец7Строка080_">'Баланс'!$G$34</definedName>
    <definedName name="Столбец7Строка100_">'Баланс'!$G$44</definedName>
    <definedName name="Столбец7Строка101_">'Баланс'!$G$46</definedName>
    <definedName name="Столбец7Строка120_">'Баланс'!$G$47</definedName>
    <definedName name="Столбец7Строка130_">'Баланс'!$G$50</definedName>
    <definedName name="Столбец7Строка150_">'Баланс'!$G$51</definedName>
    <definedName name="Столбец7Строка160_">'Баланс'!$G$52</definedName>
    <definedName name="Столбец7Строка201_">'Баланс'!$G$58</definedName>
    <definedName name="Столбец7Строка203_">'Баланс'!$G$59</definedName>
    <definedName name="Столбец7Строка204_">'Баланс'!$G$61</definedName>
    <definedName name="Столбец7Строка206_">'Баланс'!$G$64</definedName>
    <definedName name="Столбец7Строка207_">'Баланс'!$G$65</definedName>
    <definedName name="Столбец7Строка240_">'Баланс'!$G$66</definedName>
    <definedName name="Столбец7Строка250_">'Баланс'!$G$69</definedName>
    <definedName name="Столбец7Строка251_">'Баланс'!$G$71</definedName>
    <definedName name="Столбец7Строка260_">'Баланс'!$G$72</definedName>
    <definedName name="Столбец7Строка261_">'Баланс'!$G$74</definedName>
    <definedName name="Столбец7Строка270_">'Баланс'!$G$82</definedName>
    <definedName name="Столбец7Строка271_">'Баланс'!$G$84</definedName>
    <definedName name="Столбец7Строка280_">'Баланс'!$G$85</definedName>
    <definedName name="Столбец7Строка282_">'Баланс'!$G$87</definedName>
    <definedName name="Столбец7Строка290_">'Баланс'!$G$88</definedName>
    <definedName name="Столбец7Строка400_">'Баланс'!$G$100</definedName>
    <definedName name="Столбец7Строка401_">'Баланс'!$G$102</definedName>
    <definedName name="Столбец7Строка410_">'Баланс'!$G$103</definedName>
    <definedName name="Столбец7Строка411_">'Баланс'!$G$105</definedName>
    <definedName name="Столбец7Строка420_">'Баланс'!$G$106</definedName>
    <definedName name="Столбец7Строка431_">'Баланс'!$G$109</definedName>
    <definedName name="Столбец7Строка432_">'Баланс'!$G$110</definedName>
    <definedName name="Столбец7Строка433_">'Баланс'!$G$111</definedName>
    <definedName name="Столбец7Строка434_">'Баланс'!$G$112</definedName>
    <definedName name="Столбец7Строка470_">'Баланс'!$G$113</definedName>
    <definedName name="Столбец7Строка471_">'Баланс'!$G$115</definedName>
    <definedName name="Столбец7Строка480_">'Баланс'!$G$116</definedName>
    <definedName name="Столбец7Строка510_">'Баланс'!$G$117</definedName>
    <definedName name="Столбец7Строка520_">'Баланс'!$G$118</definedName>
    <definedName name="Столбец7Строка570_">'Баланс'!$G$122</definedName>
    <definedName name="Столбец8_20">'Справка'!$H$50</definedName>
    <definedName name="Столбец8_4">'Справка'!$H$15</definedName>
    <definedName name="Столбец8Строка010_">'Баланс'!$H$23</definedName>
    <definedName name="Столбец8Строка020_">'Баланс'!$H$24</definedName>
    <definedName name="Столбец8Строка021_">'Баланс'!$H$26</definedName>
    <definedName name="Столбец8Строка040_">'Баланс'!$H$28</definedName>
    <definedName name="Столбец8Строка050_">'Баланс'!$H$29</definedName>
    <definedName name="Столбец8Строка051_">'Баланс'!$H$31</definedName>
    <definedName name="Столбец8Строка070_">'Баланс'!$H$33</definedName>
    <definedName name="Столбец8Строка080_">'Баланс'!$H$34</definedName>
    <definedName name="Столбец8Строка100_">'Баланс'!$H$44</definedName>
    <definedName name="Столбец8Строка100Спр1">'Справка'!$H$21</definedName>
    <definedName name="Столбец8Строка101_">'Баланс'!$H$46</definedName>
    <definedName name="Столбец8Строка101Спр1">'Справка'!$H$23</definedName>
    <definedName name="Столбец8Строка102Спр1">'Справка'!$H$24</definedName>
    <definedName name="Столбец8Строка104Спр1">'Справка'!$H$26</definedName>
    <definedName name="Столбец8Строка105Спр1">'Справка'!$H$27</definedName>
    <definedName name="Столбец8Строка10Спр1">'Справка'!$H$10</definedName>
    <definedName name="Столбец8Строка120_">'Баланс'!$H$47</definedName>
    <definedName name="Столбец8Строка120Спр1">'Справка'!$H$28</definedName>
    <definedName name="Столбец8Строка130_">'Баланс'!$H$50</definedName>
    <definedName name="Столбец8Строка130Спр1">'Справка'!$H$35</definedName>
    <definedName name="Столбец8Строка150_">'Баланс'!$H$51</definedName>
    <definedName name="Столбец8Строка150Спр1">'Справка'!$H$36</definedName>
    <definedName name="Столбец8Строка160_">'Баланс'!$H$52</definedName>
    <definedName name="Столбец8Строка160Спр1">'Справка'!$H$37</definedName>
    <definedName name="Столбец8Строка171Спр1">'Справка'!$H$40</definedName>
    <definedName name="Столбец8Строка172Спр1">'Справка'!$H$41</definedName>
    <definedName name="Столбец8Строка173Спр1">'Справка'!$H$42</definedName>
    <definedName name="Столбец8Строка181Спр1">'Справка'!$H$45</definedName>
    <definedName name="Столбец8Строка182Спр1">'Справка'!$H$46</definedName>
    <definedName name="Столбец8Строка183Спр1">'Справка'!$H$47</definedName>
    <definedName name="Столбец8Строка200Спр1">'Справка'!$H$48</definedName>
    <definedName name="Столбец8Строка201_">'Баланс'!$H$58</definedName>
    <definedName name="Столбец8Строка203_">'Баланс'!$H$59</definedName>
    <definedName name="Столбец8Строка204_">'Баланс'!$H$61</definedName>
    <definedName name="Столбец8Строка206_">'Баланс'!$H$64</definedName>
    <definedName name="Столбец8Строка207_">'Баланс'!$H$65</definedName>
    <definedName name="Столбец8Строка20Спр1">'Справка'!$H$11</definedName>
    <definedName name="Столбец8Строка210Спр1">'Справка'!$H$51</definedName>
    <definedName name="Столбец8Строка220Спр1">'Справка'!$H$52</definedName>
    <definedName name="Столбец8Строка230Спр1">'Справка'!$H$53</definedName>
    <definedName name="Столбец8Строка240_">'Баланс'!$H$66</definedName>
    <definedName name="Столбец8Строка240Спр1">'Справка'!$H$54</definedName>
    <definedName name="Столбец8Строка250_">'Баланс'!$H$69</definedName>
    <definedName name="Столбец8Строка250Спр1">'Справка'!$H$55</definedName>
    <definedName name="Столбец8Строка251_">'Баланс'!$H$71</definedName>
    <definedName name="Столбец8Строка260_">'Баланс'!$H$72</definedName>
    <definedName name="Столбец8Строка260Спр1">'Справка'!$H$56</definedName>
    <definedName name="Столбец8Строка261_">'Баланс'!$H$74</definedName>
    <definedName name="Столбец8Строка270_">'Баланс'!$H$82</definedName>
    <definedName name="Столбец8Строка270Спр1">'Справка'!$H$57</definedName>
    <definedName name="Столбец8Строка271_">'Баланс'!$H$84</definedName>
    <definedName name="Столбец8Строка280_">'Баланс'!$H$85</definedName>
    <definedName name="Столбец8Строка280Спр1">'Справка'!$H$64</definedName>
    <definedName name="Столбец8Строка282_">'Баланс'!$H$87</definedName>
    <definedName name="Столбец8Строка290_">'Баланс'!$H$88</definedName>
    <definedName name="Столбец8Строка290Спр1">'Справка'!$H$65</definedName>
    <definedName name="Столбец8Строка300Спр1">'Справка'!$H$66</definedName>
    <definedName name="Столбец8Строка30Спр1">'Справка'!$H$12</definedName>
    <definedName name="Столбец8Строка310Спр1">'Справка'!$H$67</definedName>
    <definedName name="Столбец8Строка320Спр1">'Справка'!$H$68</definedName>
    <definedName name="Столбец8Строка330Спр1">'Справка'!$H$69</definedName>
    <definedName name="Столбец8Строка400_">'Баланс'!$H$100</definedName>
    <definedName name="Столбец8Строка401_">'Баланс'!$H$102</definedName>
    <definedName name="Столбец8Строка40Спр1">'Справка'!$H$13</definedName>
    <definedName name="Столбец8Строка410_">'Баланс'!$H$103</definedName>
    <definedName name="Столбец8Строка411_">'Баланс'!$H$105</definedName>
    <definedName name="Столбец8Строка420_">'Баланс'!$H$106</definedName>
    <definedName name="Столбец8Строка431_">'Баланс'!$H$109</definedName>
    <definedName name="Столбец8Строка432_">'Баланс'!$H$110</definedName>
    <definedName name="Столбец8Строка433_">'Баланс'!$H$111</definedName>
    <definedName name="Столбец8Строка434_">'Баланс'!$H$112</definedName>
    <definedName name="Столбец8Строка470_">'Баланс'!$H$113</definedName>
    <definedName name="Столбец8Строка471_">'Баланс'!$H$115</definedName>
    <definedName name="Столбец8Строка480_">'Баланс'!$H$116</definedName>
    <definedName name="Столбец8Строка50Спр1">'Справка'!$H$16</definedName>
    <definedName name="Столбец8Строка510_">'Баланс'!$H$117</definedName>
    <definedName name="Столбец8Строка520_">'Баланс'!$H$118</definedName>
    <definedName name="Столбец8Строка570_">'Баланс'!$H$122</definedName>
    <definedName name="Столбец8Строка60Спр1">'Справка'!$H$17</definedName>
    <definedName name="Столбец8Строка70Спр1">'Справка'!$H$18</definedName>
    <definedName name="Столбец8Строка80Спр1">'Справка'!$H$19</definedName>
    <definedName name="Столбец8Строка90Спр1">'Справка'!$H$20</definedName>
    <definedName name="Столбец9_20">'Справка'!$I$50</definedName>
    <definedName name="Столбец9_4">'Справка'!$I$15</definedName>
    <definedName name="Столбец9Строка010_">'Баланс'!$I$23</definedName>
    <definedName name="Столбец9Строка020_">'Баланс'!$I$24</definedName>
    <definedName name="Столбец9Строка021_">'Баланс'!$I$26</definedName>
    <definedName name="Столбец9Строка040_">'Баланс'!$I$28</definedName>
    <definedName name="Столбец9Строка050_">'Баланс'!$I$29</definedName>
    <definedName name="Столбец9Строка051_">'Баланс'!$I$31</definedName>
    <definedName name="Столбец9Строка070_">'Баланс'!$I$33</definedName>
    <definedName name="Столбец9Строка080_">'Баланс'!$I$34</definedName>
    <definedName name="Столбец9Строка100_">'Баланс'!$I$44</definedName>
    <definedName name="Столбец9Строка100Спр1">'Справка'!$I$21</definedName>
    <definedName name="Столбец9Строка101_">'Баланс'!$I$46</definedName>
    <definedName name="Столбец9Строка101Спр1">'Справка'!$I$23</definedName>
    <definedName name="Столбец9Строка102Спр1">'Справка'!$I$24</definedName>
    <definedName name="Столбец9Строка104Спр1">'Справка'!$I$26</definedName>
    <definedName name="Столбец9Строка105Спр1">'Справка'!$I$27</definedName>
    <definedName name="Столбец9Строка10Спр1">'Справка'!$I$10</definedName>
    <definedName name="Столбец9Строка120_">'Баланс'!$I$47</definedName>
    <definedName name="Столбец9Строка120Спр1">'Справка'!$I$28</definedName>
    <definedName name="Столбец9Строка130_">'Баланс'!$I$50</definedName>
    <definedName name="Столбец9Строка130Спр1">'Справка'!$I$35</definedName>
    <definedName name="Столбец9Строка150_">'Баланс'!$I$51</definedName>
    <definedName name="Столбец9Строка150Спр1">'Справка'!$I$36</definedName>
    <definedName name="Столбец9Строка160_">'Баланс'!$I$52</definedName>
    <definedName name="Столбец9Строка160Спр1">'Справка'!$I$37</definedName>
    <definedName name="Столбец9Строка171Спр1">'Справка'!$I$40</definedName>
    <definedName name="Столбец9Строка172Спр1">'Справка'!$I$41</definedName>
    <definedName name="Столбец9Строка173Спр1">'Справка'!$I$42</definedName>
    <definedName name="Столбец9Строка181Спр1">'Справка'!$I$45</definedName>
    <definedName name="Столбец9Строка182Спр1">'Справка'!$I$46</definedName>
    <definedName name="Столбец9Строка183Спр1">'Справка'!$I$47</definedName>
    <definedName name="Столбец9Строка200Спр1">'Справка'!$I$48</definedName>
    <definedName name="Столбец9Строка201_">'Баланс'!$I$58</definedName>
    <definedName name="Столбец9Строка203_">'Баланс'!$I$59</definedName>
    <definedName name="Столбец9Строка204_">'Баланс'!$I$61</definedName>
    <definedName name="Столбец9Строка206_">'Баланс'!$I$64</definedName>
    <definedName name="Столбец9Строка207_">'Баланс'!$I$65</definedName>
    <definedName name="Столбец9Строка20Спр1">'Справка'!$I$11</definedName>
    <definedName name="Столбец9Строка210Спр1">'Справка'!$I$51</definedName>
    <definedName name="Столбец9Строка220Спр1">'Справка'!$I$52</definedName>
    <definedName name="Столбец9Строка230Спр1">'Справка'!$I$53</definedName>
    <definedName name="Столбец9Строка240_">'Баланс'!$I$66</definedName>
    <definedName name="Столбец9Строка240Спр1">'Справка'!$I$54</definedName>
    <definedName name="Столбец9Строка250_">'Баланс'!$I$69</definedName>
    <definedName name="Столбец9Строка250Спр1">'Справка'!$I$55</definedName>
    <definedName name="Столбец9Строка251_">'Баланс'!$I$71</definedName>
    <definedName name="Столбец9Строка260_">'Баланс'!$I$72</definedName>
    <definedName name="Столбец9Строка260Спр1">'Справка'!$I$56</definedName>
    <definedName name="Столбец9Строка261_">'Баланс'!$I$74</definedName>
    <definedName name="Столбец9Строка270_">'Баланс'!$I$82</definedName>
    <definedName name="Столбец9Строка270Спр1">'Справка'!$I$57</definedName>
    <definedName name="Столбец9Строка271_">'Баланс'!$I$84</definedName>
    <definedName name="Столбец9Строка280_">'Баланс'!$I$85</definedName>
    <definedName name="Столбец9Строка280Спр1">'Справка'!$I$64</definedName>
    <definedName name="Столбец9Строка282_">'Баланс'!$I$87</definedName>
    <definedName name="Столбец9Строка290_">'Баланс'!$I$88</definedName>
    <definedName name="Столбец9Строка290Спр1">'Справка'!$I$65</definedName>
    <definedName name="Столбец9Строка300Спр1">'Справка'!$I$66</definedName>
    <definedName name="Столбец9Строка30Спр1">'Справка'!$I$12</definedName>
    <definedName name="Столбец9Строка310Спр1">'Справка'!$I$67</definedName>
    <definedName name="Столбец9Строка320Спр1">'Справка'!$I$68</definedName>
    <definedName name="Столбец9Строка330Спр1">'Справка'!$I$69</definedName>
    <definedName name="Столбец9Строка400_">'Баланс'!$I$100</definedName>
    <definedName name="Столбец9Строка401_">'Баланс'!$I$102</definedName>
    <definedName name="Столбец9Строка40Спр1">'Справка'!$I$13</definedName>
    <definedName name="Столбец9Строка410_">'Баланс'!$I$103</definedName>
    <definedName name="Столбец9Строка411_">'Баланс'!$I$105</definedName>
    <definedName name="Столбец9Строка420_">'Баланс'!$I$106</definedName>
    <definedName name="Столбец9Строка431_">'Баланс'!$I$109</definedName>
    <definedName name="Столбец9Строка432_">'Баланс'!$I$110</definedName>
    <definedName name="Столбец9Строка433_">'Баланс'!$I$111</definedName>
    <definedName name="Столбец9Строка434_">'Баланс'!$I$112</definedName>
    <definedName name="Столбец9Строка470_">'Баланс'!$I$113</definedName>
    <definedName name="Столбец9Строка471_">'Баланс'!$I$115</definedName>
    <definedName name="Столбец9Строка480_">'Баланс'!$I$116</definedName>
    <definedName name="Столбец9Строка50Спр1">'Справка'!$I$16</definedName>
    <definedName name="Столбец9Строка510_">'Баланс'!$I$117</definedName>
    <definedName name="Столбец9Строка520_">'Баланс'!$I$118</definedName>
    <definedName name="Столбец9Строка570_">'Баланс'!$I$122</definedName>
    <definedName name="Столбец9Строка60Спр1">'Справка'!$I$17</definedName>
    <definedName name="Столбец9Строка70Спр1">'Справка'!$I$18</definedName>
    <definedName name="Столбец9Строка80Спр1">'Справка'!$I$19</definedName>
    <definedName name="Столбец9Строка90Спр1">'Справка'!$I$20</definedName>
    <definedName name="СтраницаНач06">'Справка'!$A$29</definedName>
    <definedName name="СтраницаНач07">'Справка'!$A$58</definedName>
    <definedName name="ТелефонСпр1">'Справка'!$G$79</definedName>
    <definedName name="Учредитель">'Баланс'!$B$11</definedName>
  </definedNames>
  <calcPr fullCalcOnLoad="1" fullPrecision="0"/>
</workbook>
</file>

<file path=xl/sharedStrings.xml><?xml version="1.0" encoding="utf-8"?>
<sst xmlns="http://schemas.openxmlformats.org/spreadsheetml/2006/main" count="2326" uniqueCount="1461">
  <si>
    <t>Столбец5Строка181Спр1</t>
  </si>
  <si>
    <t>Столбец10Строка70Спр1</t>
  </si>
  <si>
    <t>Столбец3Строка410_</t>
  </si>
  <si>
    <t>Столбец8Строка280_</t>
  </si>
  <si>
    <t>Столбец9Строка240_</t>
  </si>
  <si>
    <t>Столбец7Строка010_</t>
  </si>
  <si>
    <t>Главный бухгалтер __________________</t>
  </si>
  <si>
    <t>470</t>
  </si>
  <si>
    <t>081</t>
  </si>
  <si>
    <t/>
  </si>
  <si>
    <t>Столбец9Строка181Спр1</t>
  </si>
  <si>
    <t>Столбец6Строка181Спр1</t>
  </si>
  <si>
    <t>Столбец7Строка420_</t>
  </si>
  <si>
    <t>Столбец8Строка206_</t>
  </si>
  <si>
    <t>Столбец9Строка203_</t>
  </si>
  <si>
    <t>Столбец3Строка020_</t>
  </si>
  <si>
    <t xml:space="preserve"> </t>
  </si>
  <si>
    <t>08</t>
  </si>
  <si>
    <t>04</t>
  </si>
  <si>
    <t>433</t>
  </si>
  <si>
    <t>Дебиторская задолженность по выплатам (020600000, 020800000, 030300000), всего</t>
  </si>
  <si>
    <t>040</t>
  </si>
  <si>
    <t>Столбец9Строка80Спр1</t>
  </si>
  <si>
    <t>Столбец6Строка80Спр1</t>
  </si>
  <si>
    <t>строка 040</t>
  </si>
  <si>
    <t xml:space="preserve">    в иностранной валюте (020127000)</t>
  </si>
  <si>
    <t>Учредитель</t>
  </si>
  <si>
    <t>DToC2000(oSystem.Date)</t>
  </si>
  <si>
    <t>Столбец10Строка60Спр1</t>
  </si>
  <si>
    <t>m.nCol8Row261</t>
  </si>
  <si>
    <t>300</t>
  </si>
  <si>
    <t>Кредиторская задолженность по доходам (020500000, 020900000), всего</t>
  </si>
  <si>
    <t>Выгрузка в ГНИ 4</t>
  </si>
  <si>
    <t>Столбец8Строка271_</t>
  </si>
  <si>
    <t>m.nCol10Row183Spr</t>
  </si>
  <si>
    <t>Столбец9Строка90Спр1</t>
  </si>
  <si>
    <t>Столбец6Строка90Спр1</t>
  </si>
  <si>
    <t>m.nCol3Row470</t>
  </si>
  <si>
    <t>m.nCol9Row261</t>
  </si>
  <si>
    <t>Материальные ценности, выданные в личное пользование работникам (сотрудникам)</t>
  </si>
  <si>
    <t>строка 300</t>
  </si>
  <si>
    <t>m.nCol10Row105Spr</t>
  </si>
  <si>
    <t>m.nCol3Row433</t>
  </si>
  <si>
    <t>m.nCol3Row040</t>
  </si>
  <si>
    <t>Столбец5Строка280Спр1</t>
  </si>
  <si>
    <t>m.nCol7Row470</t>
  </si>
  <si>
    <t>I. Нефинансовые активы</t>
  </si>
  <si>
    <t>Столбец9Строка280Спр1</t>
  </si>
  <si>
    <t>Столбец6Строка280Спр1</t>
  </si>
  <si>
    <t>m.nCol7Row433</t>
  </si>
  <si>
    <t>m.nCol7Row040</t>
  </si>
  <si>
    <t>(стр.030 + стр.060 + стр.070 + стр.080 + стр.100 + стр.120 + стр.130  + стр.150  + стр.160)</t>
  </si>
  <si>
    <t>Столбец5Строка401_</t>
  </si>
  <si>
    <t>Столбец3Строка201_</t>
  </si>
  <si>
    <t xml:space="preserve">по ОКПО </t>
  </si>
  <si>
    <t>Столбец10Строка50Спр1</t>
  </si>
  <si>
    <t>ГНИ4_К_Итого200</t>
  </si>
  <si>
    <t>Столбец5Строка290Спр1</t>
  </si>
  <si>
    <t>m.nCol4Row433</t>
  </si>
  <si>
    <t>m.nCol8Row420</t>
  </si>
  <si>
    <t>m.nCol4Row040</t>
  </si>
  <si>
    <t>Форма 0503730  с.3</t>
  </si>
  <si>
    <t>Столбец9Строка290Спр1</t>
  </si>
  <si>
    <t>Столбец6Строка290Спр1</t>
  </si>
  <si>
    <t>m.nCol4Row470</t>
  </si>
  <si>
    <t>m.nCol8Row010</t>
  </si>
  <si>
    <t>Форма 0503730  с.7</t>
  </si>
  <si>
    <t>171</t>
  </si>
  <si>
    <t>строка 171</t>
  </si>
  <si>
    <t>m.nCol5Row433</t>
  </si>
  <si>
    <t>m.nCol9Row420</t>
  </si>
  <si>
    <t>Столбец9Строка150_</t>
  </si>
  <si>
    <t>Столбец5Строка100_</t>
  </si>
  <si>
    <t>Столбец8Строка050_</t>
  </si>
  <si>
    <t>m.nCol5Row040</t>
  </si>
  <si>
    <t>ОКПО2</t>
  </si>
  <si>
    <t xml:space="preserve">  на лицевых счетах учреждения в органе казначейства (020110000)</t>
  </si>
  <si>
    <t>Столбец10Строка40Спр1</t>
  </si>
  <si>
    <t>m.nCol5Row470</t>
  </si>
  <si>
    <t>m.nCol9Row010</t>
  </si>
  <si>
    <t>AllTrim(m.cIspName)</t>
  </si>
  <si>
    <t>Столбец3Строка510_</t>
  </si>
  <si>
    <t>Столбец9Строка280_</t>
  </si>
  <si>
    <t>m.nCol7Row261</t>
  </si>
  <si>
    <t>Столбец8Строка240_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</si>
  <si>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</si>
  <si>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</si>
  <si>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</si>
  <si>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</si>
  <si>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</si>
  <si>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Столбец10Строка20Спр1</t>
  </si>
  <si>
    <t>Столбец7Строка520_</t>
  </si>
  <si>
    <t>Столбец9Строка206_</t>
  </si>
  <si>
    <t>Столбец8Строка203_</t>
  </si>
  <si>
    <t>Столбец3Строка120_</t>
  </si>
  <si>
    <t>AllTrim(This.Seek_TableFields("Org", "RN", "Org.OKPO", __p_OrgRN))</t>
  </si>
  <si>
    <t>Доходы и расходы по долгосрочным договорам строительного подряда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</si>
  <si>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</si>
  <si>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</si>
  <si>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</si>
  <si>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</si>
  <si>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</si>
  <si>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>строка 010</t>
  </si>
  <si>
    <t>Обособленное подразделение</t>
  </si>
  <si>
    <t>ГНИ4_КПП</t>
  </si>
  <si>
    <t>ИсполнительСпр1</t>
  </si>
  <si>
    <t>Столбец5Строка182Спр1</t>
  </si>
  <si>
    <t>Столбец9Строка104Спр1</t>
  </si>
  <si>
    <t>Столбец6Строка104Спр1</t>
  </si>
  <si>
    <t>Столбец7Строка411_</t>
  </si>
  <si>
    <t>350</t>
  </si>
  <si>
    <t>БАЛАНС</t>
  </si>
  <si>
    <t>Столбец9Строка182Спр1</t>
  </si>
  <si>
    <t>Столбец6Строка182Спр1</t>
  </si>
  <si>
    <t>Столбец5Строка104Спр1</t>
  </si>
  <si>
    <t>Столбец10Строка30Спр1</t>
  </si>
  <si>
    <t>Столбец9Строка271_</t>
  </si>
  <si>
    <t>m.nCol4Row261</t>
  </si>
  <si>
    <t>Столбец7Строка021_</t>
  </si>
  <si>
    <t>Основные средства (остаточная стоимость, стр.010 – стр.020)</t>
  </si>
  <si>
    <t>FormPrint.Sum_Col4 + FormPrint.Sum_Col5 + FormPrint.Sum_Col6</t>
  </si>
  <si>
    <t>m.nCol10Row182Spr</t>
  </si>
  <si>
    <t>m.nCol3Row420</t>
  </si>
  <si>
    <t>ному заданию</t>
  </si>
  <si>
    <t>m.nCol10Row104Spr</t>
  </si>
  <si>
    <t>m.nCol5Row261</t>
  </si>
  <si>
    <t>m.nCol3Row010</t>
  </si>
  <si>
    <t>о наличии имущества и обязательств на забалансовых счетах</t>
  </si>
  <si>
    <t>Столбец9Строка183Спр1</t>
  </si>
  <si>
    <t>Столбец6Строка183Спр1</t>
  </si>
  <si>
    <t>Столбец5Строка105Спр1</t>
  </si>
  <si>
    <t>m.nCol7Row420</t>
  </si>
  <si>
    <t>m.nCol4Row050 + m.nCol4Row051</t>
  </si>
  <si>
    <t>261</t>
  </si>
  <si>
    <t>Столбец5Строка183Спр1</t>
  </si>
  <si>
    <t>Столбец9Строка105Спр1</t>
  </si>
  <si>
    <t>Столбец6Строка105Спр1</t>
  </si>
  <si>
    <t>m.nCol7Row010</t>
  </si>
  <si>
    <t>Столбец4Строка401_</t>
  </si>
  <si>
    <t>Столбец3Строка204_</t>
  </si>
  <si>
    <t>Left(Alltrim(oSystem.SystemCaption), 50)</t>
  </si>
  <si>
    <t>Столбец3Строка282_</t>
  </si>
  <si>
    <t>Справка</t>
  </si>
  <si>
    <t>m.nCol8Row470</t>
  </si>
  <si>
    <t>m.nCol4Row010</t>
  </si>
  <si>
    <t>"на " +  SubStr(DToCLong(m.dDateEnd), 2)</t>
  </si>
  <si>
    <t>Left(AllTrim(This.Seek_TableFields("Person", "RN", "Person.SecondName", __p_AccRN)), 60)</t>
  </si>
  <si>
    <t>Footer</t>
  </si>
  <si>
    <t>m.nCol8Row433</t>
  </si>
  <si>
    <t>m.nCol4Row420</t>
  </si>
  <si>
    <t>m.nCol8Row040</t>
  </si>
  <si>
    <t>121</t>
  </si>
  <si>
    <t>Столбец10Строка10Спр1</t>
  </si>
  <si>
    <t>m.nCol9Row470</t>
  </si>
  <si>
    <t>m.nCol3Row261</t>
  </si>
  <si>
    <t>Столбец8Строка150_</t>
  </si>
  <si>
    <t>Столбец4Строка100_</t>
  </si>
  <si>
    <t>Столбец9Строка050_</t>
  </si>
  <si>
    <t>m.nCol5Row010</t>
  </si>
  <si>
    <t>m.nCol9Row433</t>
  </si>
  <si>
    <t>m.nCol5Row420</t>
  </si>
  <si>
    <t>m.nCol9Row040</t>
  </si>
  <si>
    <t>""</t>
  </si>
  <si>
    <t>Столбец5Строка300Спр1</t>
  </si>
  <si>
    <t>m.nCol4Row520</t>
  </si>
  <si>
    <t>m.nCol9Row020 + m.nCol9Row021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</si>
  <si>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</si>
  <si>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</si>
  <si>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</si>
  <si>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</si>
  <si>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</si>
  <si>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Столбец9Строка300Спр1</t>
  </si>
  <si>
    <t>Столбец6Строка300Спр1</t>
  </si>
  <si>
    <t>m.nCol8Row570</t>
  </si>
  <si>
    <t>m.nCol7Row250</t>
  </si>
  <si>
    <t>Руководитель                _______________________     ______________________</t>
  </si>
  <si>
    <t>26</t>
  </si>
  <si>
    <t>Иные расчеты, всего</t>
  </si>
  <si>
    <t>411</t>
  </si>
  <si>
    <t>Столбец5Строка200Спр1</t>
  </si>
  <si>
    <t>Столбец8Строка570_</t>
  </si>
  <si>
    <t>m.nCol5Row520</t>
  </si>
  <si>
    <t>Столбец4Строка520_</t>
  </si>
  <si>
    <t>Столбец9Строка470_</t>
  </si>
  <si>
    <t>Столбец5Строка420_</t>
  </si>
  <si>
    <t xml:space="preserve">  доходы</t>
  </si>
  <si>
    <t>ки</t>
  </si>
  <si>
    <t>Столбец9Строка200Спр1</t>
  </si>
  <si>
    <t>Столбец6Строка200Спр1</t>
  </si>
  <si>
    <t>Столбец9Строка20Спр1</t>
  </si>
  <si>
    <t>Столбец6Строка20Спр1</t>
  </si>
  <si>
    <t>m.nCol9Row570</t>
  </si>
  <si>
    <t>Столбец9Строка433_</t>
  </si>
  <si>
    <t>Столбец8Строка080_</t>
  </si>
  <si>
    <t>Столбец9Строка040_</t>
  </si>
  <si>
    <t>Столбец5Строка010_</t>
  </si>
  <si>
    <t>Столбец5Строка310Спр1</t>
  </si>
  <si>
    <t>Столбец5Строка172Спр1</t>
  </si>
  <si>
    <t>m.nCol4Row250</t>
  </si>
  <si>
    <t>m.nCol8Row204</t>
  </si>
  <si>
    <t>Права пользования активами (011100000)** (остаточная стоимость), всего</t>
  </si>
  <si>
    <t>Столбец9Строка310Спр1</t>
  </si>
  <si>
    <t>Столбец6Строка310Спр1</t>
  </si>
  <si>
    <t>m.nCol10Row181Spr</t>
  </si>
  <si>
    <t>Столбец9Строка172Спр1</t>
  </si>
  <si>
    <t>Столбец6Строка172Спр1</t>
  </si>
  <si>
    <t>m.nCol7Row520</t>
  </si>
  <si>
    <t>m.nCol8Row282</t>
  </si>
  <si>
    <t>Столбец5Строка210Спр1</t>
  </si>
  <si>
    <t>Столбец9Строка100Спр1</t>
  </si>
  <si>
    <t>Столбец6Строка100Спр1</t>
  </si>
  <si>
    <t>НаимСчета_4</t>
  </si>
  <si>
    <t>m.nCol5Row250</t>
  </si>
  <si>
    <t>m.nCol9Row204</t>
  </si>
  <si>
    <t>Столбец4Строка021_</t>
  </si>
  <si>
    <t>m.nCol3Row021</t>
  </si>
  <si>
    <t>осуществляющего полномочия учредителя</t>
  </si>
  <si>
    <t>Left(Alltrim(oSystem.SystemCaption), 40)</t>
  </si>
  <si>
    <t>Столбец9Строка210Спр1</t>
  </si>
  <si>
    <t>Столбец6Строка210Спр1</t>
  </si>
  <si>
    <t>Столбец5Строка100Спр1</t>
  </si>
  <si>
    <t>Столбец9Строка30Спр1</t>
  </si>
  <si>
    <t>Столбец6Строка30Спр1</t>
  </si>
  <si>
    <t>Столбец4Строка411_</t>
  </si>
  <si>
    <t>m.nCol3Row411</t>
  </si>
  <si>
    <t>m.nCol9Row282</t>
  </si>
  <si>
    <t>" _______ "  ______________________ 20____ г.</t>
  </si>
  <si>
    <t>Столбец9Строка220Спр1</t>
  </si>
  <si>
    <t>Столбец6Строка220Спр1</t>
  </si>
  <si>
    <t>Столбец9Строка173Спр1</t>
  </si>
  <si>
    <t>Столбец6Строка173Спр1</t>
  </si>
  <si>
    <t>Столбец5Строка130Спр1</t>
  </si>
  <si>
    <t>Столбец3Строка431_</t>
  </si>
  <si>
    <t>Столбец9Строка261_</t>
  </si>
  <si>
    <t>m.nCol7Row021</t>
  </si>
  <si>
    <t>Столбец5Строка220Спр1</t>
  </si>
  <si>
    <t>Столбец8_20</t>
  </si>
  <si>
    <t>Столбец5Строка173Спр1</t>
  </si>
  <si>
    <t>Столбец9Строка130Спр1</t>
  </si>
  <si>
    <t>Столбец6Строка130Спр1</t>
  </si>
  <si>
    <t>m.nCol7Row411</t>
  </si>
  <si>
    <t>Столбец7Строка401_</t>
  </si>
  <si>
    <t>250</t>
  </si>
  <si>
    <t>Столбец9Строка320Спр1</t>
  </si>
  <si>
    <t>Столбец6Строка320Спр1</t>
  </si>
  <si>
    <t>строка 250</t>
  </si>
  <si>
    <t>Столбец5Строка101Спр1</t>
  </si>
  <si>
    <t>Столбец5Строка320Спр1</t>
  </si>
  <si>
    <t>Столбец9Строка101Спр1</t>
  </si>
  <si>
    <t>Столбец6Строка101Спр1</t>
  </si>
  <si>
    <t>m.nCol3Row520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</si>
  <si>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</si>
  <si>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</si>
  <si>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</si>
  <si>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</si>
  <si>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Столбец9Строка230Спр1</t>
  </si>
  <si>
    <t>Столбец6Строка230Спр1</t>
  </si>
  <si>
    <t>Столбец5Строка120Спр1</t>
  </si>
  <si>
    <t>Столбец9Строка10Спр1</t>
  </si>
  <si>
    <t>Столбец6Строка10Спр1</t>
  </si>
  <si>
    <t>m.nCol8Row480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</si>
  <si>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</si>
  <si>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</si>
  <si>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</si>
  <si>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Столбец5Строка230Спр1</t>
  </si>
  <si>
    <t>Столбец9Строка120Спр1</t>
  </si>
  <si>
    <t>Столбец6Строка120Спр1</t>
  </si>
  <si>
    <t>Столбец9Строка290_</t>
  </si>
  <si>
    <t>Столбец8Строка250_</t>
  </si>
  <si>
    <t>Столбец7Строка100_</t>
  </si>
  <si>
    <t>m.nCol4Row021</t>
  </si>
  <si>
    <t>IV. Финансовый результат</t>
  </si>
  <si>
    <t>520</t>
  </si>
  <si>
    <t>Столбец9Строка330Спр1</t>
  </si>
  <si>
    <t>Столбец6Строка330Спр1</t>
  </si>
  <si>
    <t>m.nCol9Row480</t>
  </si>
  <si>
    <t>m.nCol5Row411</t>
  </si>
  <si>
    <t>Столбец5Строка330Спр1</t>
  </si>
  <si>
    <t>m.nCol3Row250</t>
  </si>
  <si>
    <t>m.nCol5Row021</t>
  </si>
  <si>
    <t>Столбец5Строка171Спр1</t>
  </si>
  <si>
    <t>Столбец10Строка80Спр1</t>
  </si>
  <si>
    <t>m.nCol4Row570</t>
  </si>
  <si>
    <t>m.nCol9Row280 + m.nCol9Row282</t>
  </si>
  <si>
    <t>m.nCol7Row204</t>
  </si>
  <si>
    <t>39</t>
  </si>
  <si>
    <t>480</t>
  </si>
  <si>
    <t xml:space="preserve">  долгосрочные</t>
  </si>
  <si>
    <t>Нематериальные активы (балансовая стоимость, 010200000)*</t>
  </si>
  <si>
    <t>Столбец9Строка171Спр1</t>
  </si>
  <si>
    <t>Столбец6Строка171Спр1</t>
  </si>
  <si>
    <t>m.nCol10Row080Spr</t>
  </si>
  <si>
    <t>m.nCol8Row520</t>
  </si>
  <si>
    <t>m.nCol7Row282</t>
  </si>
  <si>
    <t>31</t>
  </si>
  <si>
    <t>Столбец9Строка250Спр1</t>
  </si>
  <si>
    <t>Столбец6Строка250Спр1</t>
  </si>
  <si>
    <t>Столбец9Строка70Спр1</t>
  </si>
  <si>
    <t>Столбец6Строка70Спр1</t>
  </si>
  <si>
    <t>Столбец9Строка570_</t>
  </si>
  <si>
    <t>m.nCol5Row570</t>
  </si>
  <si>
    <t>Столбец5Строка520_</t>
  </si>
  <si>
    <t>Столбец8Строка470_</t>
  </si>
  <si>
    <t>Столбец4Строка420_</t>
  </si>
  <si>
    <t xml:space="preserve">  из них:</t>
  </si>
  <si>
    <t>Столбец5Строка250Спр1</t>
  </si>
  <si>
    <t>m.nCol9Row520</t>
  </si>
  <si>
    <t>Столбец8Строка433_</t>
  </si>
  <si>
    <t>Столбец9Строка080_</t>
  </si>
  <si>
    <t>Столбец8Строка040_</t>
  </si>
  <si>
    <t>Столбец4Строка010_</t>
  </si>
  <si>
    <t>ГНИ4_К_Итого040</t>
  </si>
  <si>
    <t>Столбец10Строка90Спр1</t>
  </si>
  <si>
    <t>m.nCol4Row282</t>
  </si>
  <si>
    <t xml:space="preserve">  в кассе учреждения (020130000)</t>
  </si>
  <si>
    <t>Уменьшение стоимости нематериальных активов **, всего*</t>
  </si>
  <si>
    <t>m.nCol7Row570</t>
  </si>
  <si>
    <t>m.nCol8Row250</t>
  </si>
  <si>
    <t>m.nCol4Row204</t>
  </si>
  <si>
    <t xml:space="preserve">  поручительство</t>
  </si>
  <si>
    <t>Столбец9Строка240Спр1</t>
  </si>
  <si>
    <t>Столбец6Строка240Спр1</t>
  </si>
  <si>
    <t>Столбец5Строка150Спр1</t>
  </si>
  <si>
    <t>Столбец9Строка60Спр1</t>
  </si>
  <si>
    <t>Столбец6Строка60Спр1</t>
  </si>
  <si>
    <t>m.nCol3Row480</t>
  </si>
  <si>
    <t>m.nCol5Row282</t>
  </si>
  <si>
    <t>Столбец5Строка021_</t>
  </si>
  <si>
    <t>FormPrint.Sum_Col8 + FormPrint.Sum_Col9 + FormPrint.Sum_Col10</t>
  </si>
  <si>
    <t>m.nCol10Row290Spr</t>
  </si>
  <si>
    <t>Столбец5Строка240Спр1</t>
  </si>
  <si>
    <t>Столбец9Строка150Спр1</t>
  </si>
  <si>
    <t>Столбец6Строка150Спр1</t>
  </si>
  <si>
    <t>Столбец5Строка411_</t>
  </si>
  <si>
    <t>m.nCol9Row250</t>
  </si>
  <si>
    <t>m.nCol5Row204</t>
  </si>
  <si>
    <t>(в ред. Приказа Минфина России от 30.11.2020 № 292н)</t>
  </si>
  <si>
    <t>Столбец5Строка270Спр1</t>
  </si>
  <si>
    <t>Столбец9Строка160Спр1</t>
  </si>
  <si>
    <t>Столбец6Строка160Спр1</t>
  </si>
  <si>
    <t>m.nCol7Row480</t>
  </si>
  <si>
    <t>Столбец3Строка434_</t>
  </si>
  <si>
    <t>Столбец8Строка261_</t>
  </si>
  <si>
    <t>AllTrim(This.Seek_TableFields("OrgBase", "RN", "OrgBase.OKATO", __p_OrgRN))</t>
  </si>
  <si>
    <t>204</t>
  </si>
  <si>
    <t>с целевыми</t>
  </si>
  <si>
    <t>Столбец9Строка270Спр1</t>
  </si>
  <si>
    <t>Столбец6Строка270Спр1</t>
  </si>
  <si>
    <t>Столбец9_20</t>
  </si>
  <si>
    <t>Столбец5Строка160Спр1</t>
  </si>
  <si>
    <t>Столбец9Строка50Спр1</t>
  </si>
  <si>
    <t>Столбец6Строка50Спр1</t>
  </si>
  <si>
    <t>Столбец3Строка101_</t>
  </si>
  <si>
    <t>282</t>
  </si>
  <si>
    <t>200</t>
  </si>
  <si>
    <t>заданию</t>
  </si>
  <si>
    <t>m.nCol10Row280Spr</t>
  </si>
  <si>
    <t>строка 200</t>
  </si>
  <si>
    <t>Расчеты с учредителем (021006000)</t>
  </si>
  <si>
    <t>ГНИ4_Фамилия4</t>
  </si>
  <si>
    <t>m.nCol3Row570</t>
  </si>
  <si>
    <t>Код</t>
  </si>
  <si>
    <t>Столбец5Строка260Спр1</t>
  </si>
  <si>
    <t>m.nCol10Row090Spr</t>
  </si>
  <si>
    <t>Formprint.Sum_Col6</t>
  </si>
  <si>
    <t>m.nCol8Row021</t>
  </si>
  <si>
    <t>МФРуководитель</t>
  </si>
  <si>
    <t>Столбец9Строка260Спр1</t>
  </si>
  <si>
    <t>Столбец6Строка260Спр1</t>
  </si>
  <si>
    <t>Столбец9Строка40Спр1</t>
  </si>
  <si>
    <t>Столбец6Строка40Спр1</t>
  </si>
  <si>
    <t>m.nCol4Row480</t>
  </si>
  <si>
    <t>m.nCol8Row411</t>
  </si>
  <si>
    <t>Столбец3Строка400_</t>
  </si>
  <si>
    <t>Столбец8Строка290_</t>
  </si>
  <si>
    <t>Столбец9Строка250_</t>
  </si>
  <si>
    <t>181</t>
  </si>
  <si>
    <t>103</t>
  </si>
  <si>
    <t>570</t>
  </si>
  <si>
    <t>Iif(Empty(m.cAgent_RN), 1, 2)</t>
  </si>
  <si>
    <t>строка 181</t>
  </si>
  <si>
    <t>Столбец5Строка102Спр1</t>
  </si>
  <si>
    <t>m.nCol3Row204</t>
  </si>
  <si>
    <t>m.nCol9Row021</t>
  </si>
  <si>
    <t xml:space="preserve">  расчеты с прочими кредиторами (030406000)</t>
  </si>
  <si>
    <t>Столбец9Строка102Спр1</t>
  </si>
  <si>
    <t>Столбец6Строка102Спр1</t>
  </si>
  <si>
    <t>m.nCol5Row480</t>
  </si>
  <si>
    <t>m.nCol9Row411</t>
  </si>
  <si>
    <t>m.nCol3Row282</t>
  </si>
  <si>
    <t>деятельность с</t>
  </si>
  <si>
    <t>m.nCol10Row320Spr</t>
  </si>
  <si>
    <t>Столбец10Строка182Спр1</t>
  </si>
  <si>
    <t>Столбец9Строка207_</t>
  </si>
  <si>
    <t>03</t>
  </si>
  <si>
    <t>434</t>
  </si>
  <si>
    <t>Столбец10Строка104Спр1</t>
  </si>
  <si>
    <t>m.nCol7Row271</t>
  </si>
  <si>
    <t>40</t>
  </si>
  <si>
    <t>07</t>
  </si>
  <si>
    <t>430</t>
  </si>
  <si>
    <t>FormPrint.Sum_Col8</t>
  </si>
  <si>
    <t>FormPrint.Sum_Col4</t>
  </si>
  <si>
    <t>m.nCol10Row101Spr</t>
  </si>
  <si>
    <t>m.nCol10Row030Spr</t>
  </si>
  <si>
    <t>Left(AllTrim(This.Seek_TableFields("Person", "RN", "Person.FirstName", __p_AccRN)), 60)</t>
  </si>
  <si>
    <t>Нематериальные активы (остаточная стоимость, стр.040 – стр.050)</t>
  </si>
  <si>
    <t>Iif(Empty(m.cAgent_RN), "", "*")</t>
  </si>
  <si>
    <t>m.nCol10Row220Spr</t>
  </si>
  <si>
    <t>Столбец3Строка420_</t>
  </si>
  <si>
    <t>m.nCol4Row271</t>
  </si>
  <si>
    <t>Столбец9Строка270_</t>
  </si>
  <si>
    <t>Столбец7Строка020_</t>
  </si>
  <si>
    <t>Столбец7Строка410_</t>
  </si>
  <si>
    <t>Столбец3Строка010_</t>
  </si>
  <si>
    <t>340</t>
  </si>
  <si>
    <t>На конец отчетного периода</t>
  </si>
  <si>
    <t>m.nCol10Row130Spr</t>
  </si>
  <si>
    <t>m.nCol3Row434</t>
  </si>
  <si>
    <t>m.nCol5Row271</t>
  </si>
  <si>
    <t>(расшифровка подписи)</t>
  </si>
  <si>
    <t>Задолженность, не востребованная кредиторами, всего</t>
  </si>
  <si>
    <t>m.nCol10Row173Spr</t>
  </si>
  <si>
    <t>m.nCol7Row434</t>
  </si>
  <si>
    <t>Материальные ценности, полученные по централизованному снабжению</t>
  </si>
  <si>
    <t>(стр.200  + стр.240 + стр.250 + стр.260 + стр.270 + стр.280 + стр.290)</t>
  </si>
  <si>
    <t>m.nCol10Row230Spr</t>
  </si>
  <si>
    <t>Номер</t>
  </si>
  <si>
    <t>271</t>
  </si>
  <si>
    <t>ГНИ4_ИдФайл</t>
  </si>
  <si>
    <t>Столбец9Строка160_</t>
  </si>
  <si>
    <t>Столбец5Строка130_</t>
  </si>
  <si>
    <t xml:space="preserve">  амортизация основных средств*</t>
  </si>
  <si>
    <t>m.nCol10Row120Spr</t>
  </si>
  <si>
    <t>Столбец4Строка400_</t>
  </si>
  <si>
    <t>Уменьшение стоимости основных средств**, всего*</t>
  </si>
  <si>
    <t>итого</t>
  </si>
  <si>
    <t>Столбец10Строка105Спр1</t>
  </si>
  <si>
    <t>средствами</t>
  </si>
  <si>
    <t>m.nCol10Row330Spr</t>
  </si>
  <si>
    <t>Столбец10Строка183Спр1</t>
  </si>
  <si>
    <t>m.nCol4Row434</t>
  </si>
  <si>
    <t>172</t>
  </si>
  <si>
    <t>Форма 0503730  с.4</t>
  </si>
  <si>
    <t>ГНИ4_ДатаДок</t>
  </si>
  <si>
    <t>строка 172</t>
  </si>
  <si>
    <t>Столбец4Строка434_</t>
  </si>
  <si>
    <t>Столбец5Строка431_</t>
  </si>
  <si>
    <t>МФИСТ</t>
  </si>
  <si>
    <t>__p_OrgRN = Iif(m.cOrg # "|" And Len(m.cOrg) == 4, m.cOrg, oSystem.OwnerOrgRn)</t>
  </si>
  <si>
    <t>m.nCol10Row020Spr</t>
  </si>
  <si>
    <t>m.nCol5Row434</t>
  </si>
  <si>
    <t>m.nCol3Row271</t>
  </si>
  <si>
    <t>Столбец7Строка201_</t>
  </si>
  <si>
    <t>Столбец4Строка101_</t>
  </si>
  <si>
    <t>Столбец9Строка051_</t>
  </si>
  <si>
    <t xml:space="preserve"> (наименование, ОГРН, ИНН,КПП, местонахождение )</t>
  </si>
  <si>
    <t>m.nCol10Row210Spr</t>
  </si>
  <si>
    <t>Столбец8Строка207_</t>
  </si>
  <si>
    <t>Столбец3Строка021_</t>
  </si>
  <si>
    <t>18</t>
  </si>
  <si>
    <t>Доходы будущих периодов (040140000)</t>
  </si>
  <si>
    <t>050</t>
  </si>
  <si>
    <t>Столбец3Строка411_</t>
  </si>
  <si>
    <t>10</t>
  </si>
  <si>
    <t>ГНИ4_Н_ДеятОказУсл040</t>
  </si>
  <si>
    <t>m.nCol10Row100Spr</t>
  </si>
  <si>
    <t>Столбец8Строка90Спр1</t>
  </si>
  <si>
    <t>Запасные части к транспортным средствам, выданные взамен изношенных</t>
  </si>
  <si>
    <t>строка 050</t>
  </si>
  <si>
    <t>m.nCol9Row050 + m.nCol9Row051</t>
  </si>
  <si>
    <t xml:space="preserve">383 </t>
  </si>
  <si>
    <t>ГНИ4_Начало200</t>
  </si>
  <si>
    <t>ГНИ4_К_ДеятЦелСр040</t>
  </si>
  <si>
    <t>m.nCol10Row310Spr</t>
  </si>
  <si>
    <t>Столбец10Строка181Спр1</t>
  </si>
  <si>
    <t>Столбец3Строка520_</t>
  </si>
  <si>
    <t>Столбец8Строка270_</t>
  </si>
  <si>
    <t>Столбец7Строка120_</t>
  </si>
  <si>
    <t>Столбец7Строка510_</t>
  </si>
  <si>
    <t>m.nCol8Row271</t>
  </si>
  <si>
    <t>310</t>
  </si>
  <si>
    <t>Расчеты по исполнению денежных обязательств через третьих лиц</t>
  </si>
  <si>
    <t>строка 310</t>
  </si>
  <si>
    <t>Столбец8Строка80Спр1</t>
  </si>
  <si>
    <t>доход</t>
  </si>
  <si>
    <t>m.nCol10Row172Spr</t>
  </si>
  <si>
    <t>m.nCol9Row271</t>
  </si>
  <si>
    <t xml:space="preserve">      На начало года</t>
  </si>
  <si>
    <t>This.Tag = "textout"</t>
  </si>
  <si>
    <t>Столбец10Строка290Спр1</t>
  </si>
  <si>
    <t>* Данные по этим строкам в валюту баланса не входят.</t>
  </si>
  <si>
    <t>m.nCol10Row300Spr</t>
  </si>
  <si>
    <t>Бланк</t>
  </si>
  <si>
    <t>Столбец8Строка160_</t>
  </si>
  <si>
    <t>Столбец4Строка130_</t>
  </si>
  <si>
    <t>xml_fileName</t>
  </si>
  <si>
    <t>m.nCol10Row010Spr</t>
  </si>
  <si>
    <t>Столбец5Строка400_</t>
  </si>
  <si>
    <t>Столбец10Строка280Спр1</t>
  </si>
  <si>
    <t>m.nCol8Row434</t>
  </si>
  <si>
    <t>Материальные запасы (010500000), всего</t>
  </si>
  <si>
    <t>m.nCol10Row200Spr</t>
  </si>
  <si>
    <t>ОКВЕД_</t>
  </si>
  <si>
    <t>m.nCol9Row434</t>
  </si>
  <si>
    <t>Столбец5Строка434_</t>
  </si>
  <si>
    <t>Столбец4Строка431_</t>
  </si>
  <si>
    <t>Столбец7Строка282_</t>
  </si>
  <si>
    <t>МФДатаПо</t>
  </si>
  <si>
    <t>Сомнительная задолженность, всего</t>
  </si>
  <si>
    <t>Столбец7Строка204_</t>
  </si>
  <si>
    <t>Столбец5Строка101_</t>
  </si>
  <si>
    <t>Столбец8Строка051_</t>
  </si>
  <si>
    <t>m.nCol4Row150</t>
  </si>
  <si>
    <t>21</t>
  </si>
  <si>
    <t>Left(AllTrim(This.Seek_TableFields("Person", "RN", "Person.SurName", __p_AccRN)), 60)</t>
  </si>
  <si>
    <t>m.nCol8Row100</t>
  </si>
  <si>
    <t>25</t>
  </si>
  <si>
    <t>Left(AllTrim(This.Seek_TableFields("Person", "RN", "Person.SurName", __p_BossRN)), 60)</t>
  </si>
  <si>
    <t>m.nCol10Row250Spr</t>
  </si>
  <si>
    <t>Столбец10Строка150Спр1</t>
  </si>
  <si>
    <t>Столбец8Строка60Спр1</t>
  </si>
  <si>
    <t>Столбец8Строка432_</t>
  </si>
  <si>
    <t>m.nCol5Row150</t>
  </si>
  <si>
    <t>AllTrim(m.glBK)</t>
  </si>
  <si>
    <t xml:space="preserve">Форма по ОКУД </t>
  </si>
  <si>
    <t>Столбец10Строка240Спр1</t>
  </si>
  <si>
    <t>Столбец8Строка471_</t>
  </si>
  <si>
    <t>m.nCol9Row100</t>
  </si>
  <si>
    <t>m.nCol10Row171Spr</t>
  </si>
  <si>
    <t>Столбец10Строка171Спр1</t>
  </si>
  <si>
    <t>m.nCol10Row040Spr</t>
  </si>
  <si>
    <t>m.nCol8Row240</t>
  </si>
  <si>
    <t>m.nCol8Row207</t>
  </si>
  <si>
    <t>ИНН2</t>
  </si>
  <si>
    <t>Iif(Empty(m.cAgent_RN), "", AllTrim(m.cAgentDoc))</t>
  </si>
  <si>
    <t>m.nCol8Row203</t>
  </si>
  <si>
    <t>m.nCol7Row150</t>
  </si>
  <si>
    <t>счета</t>
  </si>
  <si>
    <t>СтраницаНач07</t>
  </si>
  <si>
    <t>Столбец8Строка70Спр1</t>
  </si>
  <si>
    <t>Столбец4Строка510_</t>
  </si>
  <si>
    <t>Столбец8Строка480_</t>
  </si>
  <si>
    <t>Столбец5Строка410_</t>
  </si>
  <si>
    <t>m.nCol9Row240</t>
  </si>
  <si>
    <t>m.nCol9Row207</t>
  </si>
  <si>
    <t>Столбец10Строка250Спр1</t>
  </si>
  <si>
    <t>m.nCol9Row203</t>
  </si>
  <si>
    <t>Столбец4Строка120_</t>
  </si>
  <si>
    <t>Столбец9Строка070_</t>
  </si>
  <si>
    <t>Столбец5Строка020_</t>
  </si>
  <si>
    <t>txt_setPageБаланс</t>
  </si>
  <si>
    <t>Награды, призы, кубки и ценные подарки, сувениры</t>
  </si>
  <si>
    <t>Столбец10Строка260Спр1</t>
  </si>
  <si>
    <t>Столбец3Строка100_</t>
  </si>
  <si>
    <t>210</t>
  </si>
  <si>
    <t>This.Book.PrecisionAsDisplayed = .T.</t>
  </si>
  <si>
    <t>m.nCol10Row050Spr</t>
  </si>
  <si>
    <t>Столбец8Строка40Спр1</t>
  </si>
  <si>
    <t>Столбец8Строка260_</t>
  </si>
  <si>
    <t>Столбец7Строка130_</t>
  </si>
  <si>
    <t>Доходы от инвестиций на создание и (или) реконструкцию объекта концессии</t>
  </si>
  <si>
    <t>ГНИ4_Н_ДеятОказУсл200</t>
  </si>
  <si>
    <t>Столбец10Строка102Спр1</t>
  </si>
  <si>
    <t>строка 210</t>
  </si>
  <si>
    <t>m.nCol3Row150</t>
  </si>
  <si>
    <t>m.nCol4Row020 + m.nCol4Row021</t>
  </si>
  <si>
    <t>Актив - Пассив</t>
  </si>
  <si>
    <t>ГНИ4_К_ДеятЦелСр200</t>
  </si>
  <si>
    <t>ГНИ4_Начало040</t>
  </si>
  <si>
    <t>Столбец10Строка270Спр1</t>
  </si>
  <si>
    <t>m.nCol8Row401</t>
  </si>
  <si>
    <t>Столбец3Строка401_</t>
  </si>
  <si>
    <t>Столбец9Строка251_</t>
  </si>
  <si>
    <t>Столбец4Строка204_</t>
  </si>
  <si>
    <t>Столбец5Строка201_</t>
  </si>
  <si>
    <t>Столбец10Строка160Спр1</t>
  </si>
  <si>
    <t>m.nCol10Row150Spr</t>
  </si>
  <si>
    <t>Столбец8Строка50Спр1</t>
  </si>
  <si>
    <t>Столбец7Строка431_</t>
  </si>
  <si>
    <t>Столбец4Строка282_</t>
  </si>
  <si>
    <t>150</t>
  </si>
  <si>
    <t>строка 150</t>
  </si>
  <si>
    <t>m.nCol9Row401</t>
  </si>
  <si>
    <t>Имущество, переданное в возмездное пользование (аренду)</t>
  </si>
  <si>
    <t>деятельность</t>
  </si>
  <si>
    <t>m.nCol10Row240Spr</t>
  </si>
  <si>
    <t>AllTrim(This.Seek_TableFields("Org", "RN", "Org.OKONX", __p_OrgRN))</t>
  </si>
  <si>
    <t>txt_fileName</t>
  </si>
  <si>
    <t>m.cIST</t>
  </si>
  <si>
    <t>ГНИ4_ОтчетГод</t>
  </si>
  <si>
    <t>Столбец10Строка310Спр1</t>
  </si>
  <si>
    <t>Столбец10Строка172Спр1</t>
  </si>
  <si>
    <t>m.nCol10Row070Spr</t>
  </si>
  <si>
    <t>m.nCol7Row240</t>
  </si>
  <si>
    <t>m.nCol7Row207</t>
  </si>
  <si>
    <t>m.nCol4Row100</t>
  </si>
  <si>
    <t xml:space="preserve">  источники финансирования дефицита</t>
  </si>
  <si>
    <t>401</t>
  </si>
  <si>
    <t>m.nCol10Row102Spr</t>
  </si>
  <si>
    <t>m.nCol7Row203</t>
  </si>
  <si>
    <t>m.nCol8Row150</t>
  </si>
  <si>
    <t>Столбец10Строка210Спр1</t>
  </si>
  <si>
    <t>Столбец9Строка432_</t>
  </si>
  <si>
    <t>m.nCol5Row100</t>
  </si>
  <si>
    <t xml:space="preserve">по ОКЕИ </t>
  </si>
  <si>
    <t>Столбец10Строка100Спр1</t>
  </si>
  <si>
    <t>Столбец8Строка30Спр1</t>
  </si>
  <si>
    <t>Столбец9Строка471_</t>
  </si>
  <si>
    <t>m.nCol9Row150</t>
  </si>
  <si>
    <t>(стр.400 + стр.410 + стр.420 + стр.430 + стр.470 + стр.480 + стр.510 + стр.520)</t>
  </si>
  <si>
    <t>Нефинансовые активы в пути (010700000)</t>
  </si>
  <si>
    <t xml:space="preserve">по ОКТМО </t>
  </si>
  <si>
    <t>__p_BossRN = Iif(Empty(m.cAgent_RN), PadR(This.Seek_TableFields("Org", "RN", "Org.Boss_RN", __p_OrgRN), 4), m.cAgent_RN)</t>
  </si>
  <si>
    <t>ГНИ4_ПрПодп</t>
  </si>
  <si>
    <t>Столбец10Строка300Спр1</t>
  </si>
  <si>
    <t>m.nCol4Row203</t>
  </si>
  <si>
    <t>m.nCol4Row240</t>
  </si>
  <si>
    <t>m.nCol4Row207</t>
  </si>
  <si>
    <t>m.nCol7Row100</t>
  </si>
  <si>
    <t xml:space="preserve">сового </t>
  </si>
  <si>
    <t>This.Book.AddRowPageBreak(This.Book.Row)</t>
  </si>
  <si>
    <t>m.nCol10Row260Spr</t>
  </si>
  <si>
    <t>Столбец10Строка200Спр1</t>
  </si>
  <si>
    <t>Столбец5Строка510_</t>
  </si>
  <si>
    <t>Столбец9Строка480_</t>
  </si>
  <si>
    <t>Столбец4Строка410_</t>
  </si>
  <si>
    <t>m.nCol3Row401</t>
  </si>
  <si>
    <t>m.nCol5Row203</t>
  </si>
  <si>
    <t>Столбец8Строка20Спр1</t>
  </si>
  <si>
    <t>m.nCol5Row240</t>
  </si>
  <si>
    <t>m.nCol5Row207</t>
  </si>
  <si>
    <t>Столбец5Строка120_</t>
  </si>
  <si>
    <t>Столбец8Строка070_</t>
  </si>
  <si>
    <t>Столбец4Строка020_</t>
  </si>
  <si>
    <t>Столбец10Строка120Спр1</t>
  </si>
  <si>
    <t>Столбец8Строка10Спр1</t>
  </si>
  <si>
    <t>m.nCol7Row401</t>
  </si>
  <si>
    <t>Столбец7Строка400_</t>
  </si>
  <si>
    <t>240</t>
  </si>
  <si>
    <t>207</t>
  </si>
  <si>
    <t>Столбец10Строка230Спр1</t>
  </si>
  <si>
    <t>m.nCol10Row160Spr</t>
  </si>
  <si>
    <t>Столбец9Строка260_</t>
  </si>
  <si>
    <t>Header</t>
  </si>
  <si>
    <t>Финансовый результат экономического субъекта</t>
  </si>
  <si>
    <t>203</t>
  </si>
  <si>
    <t>01.01.2023</t>
  </si>
  <si>
    <t>ГНИ4_Фамилия3</t>
  </si>
  <si>
    <t>Столбец10Строка330Спр1</t>
  </si>
  <si>
    <t>m.nCol10Row270Spr</t>
  </si>
  <si>
    <t>строка 240</t>
  </si>
  <si>
    <t>m.nCol4Row280 + m.nCol4Row282</t>
  </si>
  <si>
    <t>m.nCol3Row100</t>
  </si>
  <si>
    <t>Столбец10Строка130Спр1</t>
  </si>
  <si>
    <t>Formprint.Sum_Col9</t>
  </si>
  <si>
    <t>Formprint.Sum_Col5</t>
  </si>
  <si>
    <t>Столбец8Строка251_</t>
  </si>
  <si>
    <t>Столбец5Строка204_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</si>
  <si>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</si>
  <si>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</si>
  <si>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</si>
  <si>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</si>
  <si>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</si>
  <si>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Муниципальное общеобразовательное учреждение - Средняя общеобразовательная  школа поселка Рассуха Унечского района Брянской области л/с20276Ч52400</t>
  </si>
  <si>
    <t>Столбец10Строка220Спр1</t>
  </si>
  <si>
    <t>Столбец10Строка173Спр1</t>
  </si>
  <si>
    <t>m.nCol10Row060Spr</t>
  </si>
  <si>
    <t>Столбец7Строка434_</t>
  </si>
  <si>
    <t>m.nCol4Row401</t>
  </si>
  <si>
    <t>Столбец5Строка282_</t>
  </si>
  <si>
    <t>182</t>
  </si>
  <si>
    <t>100</t>
  </si>
  <si>
    <t>строка 182</t>
  </si>
  <si>
    <t>Столбец10Строка101Спр1</t>
  </si>
  <si>
    <t>строка 100</t>
  </si>
  <si>
    <t>m.nCol3Row240</t>
  </si>
  <si>
    <t>m.nCol3Row207</t>
  </si>
  <si>
    <t>Столбец10Строка320Спр1</t>
  </si>
  <si>
    <t>КодСтроки_20</t>
  </si>
  <si>
    <t>m.nCol5Row401</t>
  </si>
  <si>
    <t>m.nCol3Row203</t>
  </si>
  <si>
    <t>This.__getOrgName(m.cRN_Found)</t>
  </si>
  <si>
    <t>Дебиторская задолженность по доходам (020500000, 020900000), всего</t>
  </si>
  <si>
    <t>ТелефонСпр1</t>
  </si>
  <si>
    <t>m.nCol5Row320Spr</t>
  </si>
  <si>
    <t>m.nCol4Row060Spr</t>
  </si>
  <si>
    <t>m.nCol7Row270</t>
  </si>
  <si>
    <t>m.nCol4Row130</t>
  </si>
  <si>
    <t>06</t>
  </si>
  <si>
    <t>431</t>
  </si>
  <si>
    <t>ГНИ4_Н_Итого040</t>
  </si>
  <si>
    <t>ГНИ4_Отчество4</t>
  </si>
  <si>
    <t>m.nCol8Row240Spr</t>
  </si>
  <si>
    <t>m.nCol9Row100Spr</t>
  </si>
  <si>
    <t>m.nCol8Row160</t>
  </si>
  <si>
    <t>45</t>
  </si>
  <si>
    <t>02</t>
  </si>
  <si>
    <t>2</t>
  </si>
  <si>
    <t>Left(AllTrim(This.Seek_TableFields("Person", "RN", "Person.SecondName", __p_BossRN)), 60)</t>
  </si>
  <si>
    <t>m.nCol6Row183Spr</t>
  </si>
  <si>
    <t>m.nCol5Row101Spr</t>
  </si>
  <si>
    <t>m.nCol5Row030Spr</t>
  </si>
  <si>
    <t>Столбец8Строка434_</t>
  </si>
  <si>
    <t>Столбец9Строка431_</t>
  </si>
  <si>
    <t>Столбец3Строка261_</t>
  </si>
  <si>
    <t>m.nCol5Row130</t>
  </si>
  <si>
    <t>FormPrint.Sum_Col9</t>
  </si>
  <si>
    <t>FormPrint.Sum_Col5</t>
  </si>
  <si>
    <t>m.nCol9Row210Spr</t>
  </si>
  <si>
    <t>m.nCol8Row150Spr</t>
  </si>
  <si>
    <t>m.nCol6Row105Spr</t>
  </si>
  <si>
    <t>Столбец7Строка251_</t>
  </si>
  <si>
    <t>m.nCol9Row160</t>
  </si>
  <si>
    <t>Столбец8Строка101_</t>
  </si>
  <si>
    <t>Столбец5Строка051_</t>
  </si>
  <si>
    <t>ГНИ4_НаимДок</t>
  </si>
  <si>
    <t>m.nCol5Row220Spr</t>
  </si>
  <si>
    <t>m.nCol9Row172Spr</t>
  </si>
  <si>
    <t>m.nCol4Row160Spr</t>
  </si>
  <si>
    <t>m.nCol3Row280 + m.nCol3Row282</t>
  </si>
  <si>
    <t>m.nCol4Row270</t>
  </si>
  <si>
    <t>m.nCol7Row130</t>
  </si>
  <si>
    <t>Централизованная бухгалтерия</t>
  </si>
  <si>
    <t>Путевки неоплаченные</t>
  </si>
  <si>
    <t>m.nCol4Row270Spr</t>
  </si>
  <si>
    <t>m.nCol5Row130Spr</t>
  </si>
  <si>
    <t>m.nCol3Row431</t>
  </si>
  <si>
    <t>Столбец5Строка160_</t>
  </si>
  <si>
    <t>Столбец9Строка130_</t>
  </si>
  <si>
    <t xml:space="preserve">    на депозитах (020122000), всего</t>
  </si>
  <si>
    <t>m.nCol9Row310Spr</t>
  </si>
  <si>
    <t>m.nCol5Row173Spr</t>
  </si>
  <si>
    <t>m.nCol8Row050Spr</t>
  </si>
  <si>
    <t>Столбец4Строка10Спр1</t>
  </si>
  <si>
    <t>Столбец8Строка400_</t>
  </si>
  <si>
    <t>Столбец3Строка290_</t>
  </si>
  <si>
    <t>m.nCol5Row270</t>
  </si>
  <si>
    <t>Астаповская З.Г.</t>
  </si>
  <si>
    <t>Столбец4Строка20Спр1</t>
  </si>
  <si>
    <t>m.nCol9Row010Spr</t>
  </si>
  <si>
    <t>Столбец3Строка470_</t>
  </si>
  <si>
    <t>m.nCol7Row431</t>
  </si>
  <si>
    <t>Столбец5Строка270_</t>
  </si>
  <si>
    <t>Столбец7Строка070_</t>
  </si>
  <si>
    <t>Гунич Т.Н.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</si>
  <si>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</si>
  <si>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</si>
  <si>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</si>
  <si>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</si>
  <si>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</si>
  <si>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m.nCol9Row300Spr</t>
  </si>
  <si>
    <t>m.nCol8Row171Spr</t>
  </si>
  <si>
    <t>m.nCol8Row040Spr</t>
  </si>
  <si>
    <t>Сметная стоимость создания (реконструкции) объекта концессии</t>
  </si>
  <si>
    <t>строка 270</t>
  </si>
  <si>
    <t>m.nCol4Row260Spr</t>
  </si>
  <si>
    <t>m.nCol5Row120Spr</t>
  </si>
  <si>
    <t>Столбец6_4</t>
  </si>
  <si>
    <t>m.nCol3Row130</t>
  </si>
  <si>
    <t>m.nCol5Row050 + m.nCol5Row051</t>
  </si>
  <si>
    <t>__p_INN = AllTrim(This.Seek_TableFields("OrgBase", "RN", "OrgBase.INN", __p_OrgRN))</t>
  </si>
  <si>
    <t>Учреждение</t>
  </si>
  <si>
    <t>m.nCol8Row250Spr</t>
  </si>
  <si>
    <t>m.nCol4Row102Spr</t>
  </si>
  <si>
    <t>Столбец4Строка30Спр1</t>
  </si>
  <si>
    <t>Столбец5Строка207_</t>
  </si>
  <si>
    <t>173</t>
  </si>
  <si>
    <t>Форма 0503730  с.5</t>
  </si>
  <si>
    <t>Iif(__p_pos = 0, "", AllTrim(SubStr(__p_INN, __p_pos + 1)))</t>
  </si>
  <si>
    <t>m.nCol5Row330Spr</t>
  </si>
  <si>
    <t>m.nCol4Row070Spr</t>
  </si>
  <si>
    <t>m.nCol4Row431</t>
  </si>
  <si>
    <t>m.nCol8Row051</t>
  </si>
  <si>
    <t>130</t>
  </si>
  <si>
    <t>m.nCol9Row200Spr</t>
  </si>
  <si>
    <t>строка 130</t>
  </si>
  <si>
    <t>m.nCol3Row270</t>
  </si>
  <si>
    <t xml:space="preserve">  расходы</t>
  </si>
  <si>
    <t>строка 173</t>
  </si>
  <si>
    <t>m.nCol5Row020Spr</t>
  </si>
  <si>
    <t>m.nCol5Row431</t>
  </si>
  <si>
    <t>m.nCol9Row051</t>
  </si>
  <si>
    <t>m.nCol5Row210Spr</t>
  </si>
  <si>
    <t>m.nCol4Row150Spr</t>
  </si>
  <si>
    <t>m.nCol4Row160</t>
  </si>
  <si>
    <t>090</t>
  </si>
  <si>
    <t>m.cFileName4</t>
  </si>
  <si>
    <t>m.nCol9Row101Spr</t>
  </si>
  <si>
    <t>m.nCol9Row030Spr</t>
  </si>
  <si>
    <t>m.nCol8Row130</t>
  </si>
  <si>
    <t>15</t>
  </si>
  <si>
    <t>051</t>
  </si>
  <si>
    <t>This.Book.Sheet = 1</t>
  </si>
  <si>
    <t>m.nCol4Row240Spr</t>
  </si>
  <si>
    <t>m.nCol6Row182Spr</t>
  </si>
  <si>
    <t>m.nCol5Row100Spr</t>
  </si>
  <si>
    <t>Столбец4Строка50Спр1</t>
  </si>
  <si>
    <t>Столбец9Строка434_</t>
  </si>
  <si>
    <t>Столбец8Строка431_</t>
  </si>
  <si>
    <t>m.nCol5Row160</t>
  </si>
  <si>
    <t>** Данные по этим строкам приводятся с учетом амортизации и (или) обесценения нефинансовых активов.</t>
  </si>
  <si>
    <t>приносящая</t>
  </si>
  <si>
    <t>ГНИ4_Н_ДеятЦелСр200</t>
  </si>
  <si>
    <t>m.nCol9Row320Spr</t>
  </si>
  <si>
    <t>m.nCol6Row104Spr</t>
  </si>
  <si>
    <t>строка 090</t>
  </si>
  <si>
    <t>m.nCol8Row060Spr</t>
  </si>
  <si>
    <t>m.nCol9Row130</t>
  </si>
  <si>
    <t>Столбец9Строка101_</t>
  </si>
  <si>
    <t>Столбец4Строка051_</t>
  </si>
  <si>
    <t>m.nCol5Row310Spr</t>
  </si>
  <si>
    <t>m.nCol9Row173Spr</t>
  </si>
  <si>
    <t>m.nCol4Row050Spr</t>
  </si>
  <si>
    <t>m.nCol8Row270</t>
  </si>
  <si>
    <t>m.nCol3Row020 + m.nCol3Row021</t>
  </si>
  <si>
    <t>m.nCol8Row270Spr</t>
  </si>
  <si>
    <t>m.nCol9Row130Spr</t>
  </si>
  <si>
    <t>m.nCol7Row160</t>
  </si>
  <si>
    <t>Столбец4Строка40Спр1</t>
  </si>
  <si>
    <t>m.nCol9Row270</t>
  </si>
  <si>
    <t>Столбец7Строка260_</t>
  </si>
  <si>
    <t>Столбец4Строка160_</t>
  </si>
  <si>
    <t>Столбец8Строка130_</t>
  </si>
  <si>
    <t>ДатаИсполнения_</t>
  </si>
  <si>
    <t>m.nCol9Row220Spr</t>
  </si>
  <si>
    <t>m.nCol5Row172Spr</t>
  </si>
  <si>
    <t>m.nCol8Row160Spr</t>
  </si>
  <si>
    <t>Столбец9Строка400_</t>
  </si>
  <si>
    <t>Столбец3Строка250_</t>
  </si>
  <si>
    <t>m.nCol3Row051</t>
  </si>
  <si>
    <t>m.nCol8Row260Spr</t>
  </si>
  <si>
    <t>m.nCol9Row120Spr</t>
  </si>
  <si>
    <t>Столбец3Строка570_</t>
  </si>
  <si>
    <t>Столбец4Строка270_</t>
  </si>
  <si>
    <t>AllTrim(This.Seek_TableFields("Org", "RN", "Org.OKPO", m.cRN_Found))</t>
  </si>
  <si>
    <t>220</t>
  </si>
  <si>
    <t>m.nCol5Row300Spr</t>
  </si>
  <si>
    <t>m.nCol4Row171Spr</t>
  </si>
  <si>
    <t>Столбец4Строка70Спр1</t>
  </si>
  <si>
    <t>m.nCol4Row040Spr</t>
  </si>
  <si>
    <t>Столбец7Строка480_</t>
  </si>
  <si>
    <t>Столбец3Строка080_</t>
  </si>
  <si>
    <t>m.nCol7Row051</t>
  </si>
  <si>
    <t>(уполномоченное лицо)               (подпись)</t>
  </si>
  <si>
    <t>Итого по разделу I</t>
  </si>
  <si>
    <t>m.nCol9Row230Spr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</si>
  <si>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</si>
  <si>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</si>
  <si>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</si>
  <si>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>ГНИ4_К_ДеятОказУсл200</t>
  </si>
  <si>
    <t>ГНИ4_Н_ДеятГосЗадан040</t>
  </si>
  <si>
    <t>строка 220</t>
  </si>
  <si>
    <t>m.nCol5Row010Spr</t>
  </si>
  <si>
    <t>m.nCol3Row160</t>
  </si>
  <si>
    <t>m.cFileId4</t>
  </si>
  <si>
    <t>m.nCol9Row020Spr</t>
  </si>
  <si>
    <t>Столбец7Строка471_</t>
  </si>
  <si>
    <t>m.nCol8Row431</t>
  </si>
  <si>
    <t>Столбец4Строка207_</t>
  </si>
  <si>
    <t>m.nCol4Row051</t>
  </si>
  <si>
    <t>550</t>
  </si>
  <si>
    <t>m.nCol5Row200Spr</t>
  </si>
  <si>
    <t>Столбец4Строка60Спр1</t>
  </si>
  <si>
    <t>Столбец7Строка432_</t>
  </si>
  <si>
    <t>МФТелефон</t>
  </si>
  <si>
    <t>160</t>
  </si>
  <si>
    <t>ГНИ4_К_ДеятГосЗадан040</t>
  </si>
  <si>
    <t>m.nCol9Row330Spr</t>
  </si>
  <si>
    <t>строка 160</t>
  </si>
  <si>
    <t>m.nCol8Row070Spr</t>
  </si>
  <si>
    <t>m.nCol9Row431</t>
  </si>
  <si>
    <t>m.nCol5Row051</t>
  </si>
  <si>
    <t xml:space="preserve">    из них:</t>
  </si>
  <si>
    <t>m.nCol4Row250Spr</t>
  </si>
  <si>
    <t>m.nCol8Row102Spr</t>
  </si>
  <si>
    <t>в том числе:</t>
  </si>
  <si>
    <t>m.nSelYear</t>
  </si>
  <si>
    <t>m.nCol4Row200Spr</t>
  </si>
  <si>
    <t>Столбец5Строка251_</t>
  </si>
  <si>
    <t>Столбец8Строка204_</t>
  </si>
  <si>
    <t>Столбец9Строка201_</t>
  </si>
  <si>
    <t>m.nCol8Row101</t>
  </si>
  <si>
    <t>Столбец7Строка051_</t>
  </si>
  <si>
    <t>24</t>
  </si>
  <si>
    <t>060</t>
  </si>
  <si>
    <t>FormPrint.Sum_Col10</t>
  </si>
  <si>
    <t>m.nCol6Row181Spr</t>
  </si>
  <si>
    <t>Formprint.Sum_Col10</t>
  </si>
  <si>
    <t>m.nCol8Row020Spr</t>
  </si>
  <si>
    <t>Столбец8Строка282_</t>
  </si>
  <si>
    <t>ГлаваБК_</t>
  </si>
  <si>
    <t>20</t>
  </si>
  <si>
    <t>m.nCol5Row250Spr</t>
  </si>
  <si>
    <t>m.nCol9Row102Spr</t>
  </si>
  <si>
    <t>m.nCol9Row101</t>
  </si>
  <si>
    <t>[&lt;set page="Баланс"  tblDelim="|" areaEmptyCell="X" tblEmptyCell="0" tblMissEmptyStr="] + Iif(m.nEmptyRows = 1, [0], [1]) + ["/&gt;]</t>
  </si>
  <si>
    <t>ГНИ4_Н_ДеятГосЗадан200</t>
  </si>
  <si>
    <t>ГНИ4_К_ДеятОказУсл040</t>
  </si>
  <si>
    <t>m.nCol8Row330Spr</t>
  </si>
  <si>
    <t>m.nCol9Row070Spr</t>
  </si>
  <si>
    <t>строка 060</t>
  </si>
  <si>
    <t>m.nCol8Row280 + m.nCol8Row282</t>
  </si>
  <si>
    <t>15258501001</t>
  </si>
  <si>
    <t>m.nCol4Row300Spr</t>
  </si>
  <si>
    <t>m.nCol5Row171Spr</t>
  </si>
  <si>
    <t>m.nCol5Row040Spr</t>
  </si>
  <si>
    <t>Столбец3Строка150_</t>
  </si>
  <si>
    <t>__p_AccRN =  PadR(This.Seek_TableFields("Org", "RN", "Org.Acc_RN", __p_OrgRN), 4)</t>
  </si>
  <si>
    <t>m.nCol9Row260Spr</t>
  </si>
  <si>
    <t>m.nCol8Row120Spr</t>
  </si>
  <si>
    <t>Столбец4Строка260_</t>
  </si>
  <si>
    <t>m.nCol8Row206</t>
  </si>
  <si>
    <t>Столбец7Строка160_</t>
  </si>
  <si>
    <t>ИНН_</t>
  </si>
  <si>
    <t>:б_x0018__x0001_R^ћфЛ_x0017_ўЪ_x0008_€К±</t>
  </si>
  <si>
    <t>320</t>
  </si>
  <si>
    <t>ГНИ4_К_ДеятГосЗадан200</t>
  </si>
  <si>
    <t>строка 320</t>
  </si>
  <si>
    <t>Столбец10_20</t>
  </si>
  <si>
    <t>m.nCol4Row010Spr</t>
  </si>
  <si>
    <t>Расчеты с кредиторами по долговым обязательствам (030100000), всего</t>
  </si>
  <si>
    <t>А К Т И В</t>
  </si>
  <si>
    <t>СтраницаНач06</t>
  </si>
  <si>
    <t>m.nCol8Row230Spr</t>
  </si>
  <si>
    <t>m.nCol9Row206</t>
  </si>
  <si>
    <t>ГНИ4_Имя3</t>
  </si>
  <si>
    <t>m.nCol9Row270Spr</t>
  </si>
  <si>
    <t>m.nCol8Row130Spr</t>
  </si>
  <si>
    <t>m.nCol4Row310Spr</t>
  </si>
  <si>
    <t>m.nCol8Row173Spr</t>
  </si>
  <si>
    <t>Столбец4Строка80Спр1</t>
  </si>
  <si>
    <t>m.nCol5Row050Spr</t>
  </si>
  <si>
    <t>Расчеты по займам (ссудам) (020700000), всего</t>
  </si>
  <si>
    <t>m.nCol8Row220Spr</t>
  </si>
  <si>
    <t>m.nCol4Row172Spr</t>
  </si>
  <si>
    <t>m.nCol9Row160Spr</t>
  </si>
  <si>
    <t>Столбец8Строка510_</t>
  </si>
  <si>
    <t>Столбец4Строка480_</t>
  </si>
  <si>
    <t>Столбец9Строка410_</t>
  </si>
  <si>
    <t>Столбец3Строка240_</t>
  </si>
  <si>
    <t xml:space="preserve">по государствен- </t>
  </si>
  <si>
    <t>ГНИ4_Н_ДеятЦелСр040</t>
  </si>
  <si>
    <t>Столбец7Строка270_</t>
  </si>
  <si>
    <t>Столбец3Строка203_</t>
  </si>
  <si>
    <t>Столбец8Строка120_</t>
  </si>
  <si>
    <t>Столбец5Строка070_</t>
  </si>
  <si>
    <t>Столбец9Строка020_</t>
  </si>
  <si>
    <t>ОКАТО_</t>
  </si>
  <si>
    <t>Задолженность учащихся и студентов за невозвращенные материальные ценности</t>
  </si>
  <si>
    <t>по государственному</t>
  </si>
  <si>
    <t>m.nCol8Row101Spr</t>
  </si>
  <si>
    <t>m.nCol8Row030Spr</t>
  </si>
  <si>
    <t>(телефон, e-mail)</t>
  </si>
  <si>
    <t>m.nCol4Row210Spr</t>
  </si>
  <si>
    <t>m.nCol5Row150Spr</t>
  </si>
  <si>
    <t>Столбец4Строка90Спр1</t>
  </si>
  <si>
    <t>m.nCol8Row400</t>
  </si>
  <si>
    <t>__p_pos = AT("/", __p_INN)</t>
  </si>
  <si>
    <t>190</t>
  </si>
  <si>
    <t>m.nCol8Row320Spr</t>
  </si>
  <si>
    <t>m.nCol9Row060Spr</t>
  </si>
  <si>
    <t>Столбец4Строка432_</t>
  </si>
  <si>
    <t>m.nCol7Row050 + m.nCol7Row051</t>
  </si>
  <si>
    <t>m.nCol5Row240Spr</t>
  </si>
  <si>
    <t>m.nCol4Row100Spr</t>
  </si>
  <si>
    <t>Столбец4Строка471_</t>
  </si>
  <si>
    <t>m.nCol9Row400</t>
  </si>
  <si>
    <t>Столбец7Строка207_</t>
  </si>
  <si>
    <t>(уполномоченное лицо)                     (должность)                                     (подпись)</t>
  </si>
  <si>
    <t xml:space="preserve">      из них:</t>
  </si>
  <si>
    <t>Наименование органа,</t>
  </si>
  <si>
    <t>m.nCol4Row330Spr</t>
  </si>
  <si>
    <t>m.nCol5Row070Spr</t>
  </si>
  <si>
    <t>Столбец4Строка251_</t>
  </si>
  <si>
    <t>Столбец9Строка204_</t>
  </si>
  <si>
    <t>Столбец8Строка201_</t>
  </si>
  <si>
    <t>Исполнитель  ________________________</t>
  </si>
  <si>
    <t xml:space="preserve">     СПРАВКА</t>
  </si>
  <si>
    <t>Финансовые вложения (020400000), всего</t>
  </si>
  <si>
    <t>030</t>
  </si>
  <si>
    <t>m.nCol9Row250Spr</t>
  </si>
  <si>
    <t>m.nCol5Row102Spr</t>
  </si>
  <si>
    <t>Столбец9Строка282_</t>
  </si>
  <si>
    <t>m.nCol7Row206</t>
  </si>
  <si>
    <t>m.nCol4Row101</t>
  </si>
  <si>
    <t>400</t>
  </si>
  <si>
    <t>m.nCol4Row020Spr</t>
  </si>
  <si>
    <t>This.__GetOrgBoss(__p_OrgRN, 2)</t>
  </si>
  <si>
    <t>m.nCol6Row290Spr</t>
  </si>
  <si>
    <t>m.nCol8Row200Spr</t>
  </si>
  <si>
    <t>строка 030</t>
  </si>
  <si>
    <t>m.nCol5Row101</t>
  </si>
  <si>
    <t>m.nCol8Row020 + m.nCol8Row021</t>
  </si>
  <si>
    <t>m.nCol4Row230Spr</t>
  </si>
  <si>
    <t>m.nCol4Row206</t>
  </si>
  <si>
    <t>m.nCol7Row101</t>
  </si>
  <si>
    <t>Столбец3Строка050_</t>
  </si>
  <si>
    <t>забалан-</t>
  </si>
  <si>
    <t>m.nCol6Row080Spr</t>
  </si>
  <si>
    <t>m.nCol8Row010Spr</t>
  </si>
  <si>
    <t>Столбец5Строка260_</t>
  </si>
  <si>
    <t>подписная часть</t>
  </si>
  <si>
    <t>m.nCol5Row260Spr</t>
  </si>
  <si>
    <t>m.nCol4Row120Spr</t>
  </si>
  <si>
    <t>m.nCol5Row206</t>
  </si>
  <si>
    <t xml:space="preserve">  банковская гарантия</t>
  </si>
  <si>
    <t>РуководСпр1</t>
  </si>
  <si>
    <t>m.nCol8Row300Spr</t>
  </si>
  <si>
    <t>m.nCol9Row171Spr</t>
  </si>
  <si>
    <t>m.nCol9Row040Spr</t>
  </si>
  <si>
    <t>m.nCol3Row400</t>
  </si>
  <si>
    <t>Дата</t>
  </si>
  <si>
    <t>m.nCol6Row090Spr</t>
  </si>
  <si>
    <t>280</t>
  </si>
  <si>
    <t>ГНИ4_Н_Итого200</t>
  </si>
  <si>
    <t>m.nCol4Row220Spr</t>
  </si>
  <si>
    <t>m.nCol8Row172Spr</t>
  </si>
  <si>
    <t>m.nCol5Row160Spr</t>
  </si>
  <si>
    <t>m.nCol7Row400</t>
  </si>
  <si>
    <t>241</t>
  </si>
  <si>
    <t>206</t>
  </si>
  <si>
    <t>m.nCol8Row310Spr</t>
  </si>
  <si>
    <t>m.nCol4Row173Spr</t>
  </si>
  <si>
    <t>m.nCol9Row050Spr</t>
  </si>
  <si>
    <t>Столбец9Строка510_</t>
  </si>
  <si>
    <t>Столбец5Строка480_</t>
  </si>
  <si>
    <t>Столбец8Строка410_</t>
  </si>
  <si>
    <t>Столбец3Строка280_</t>
  </si>
  <si>
    <t>m.nCol3Row101</t>
  </si>
  <si>
    <t>строка 280</t>
  </si>
  <si>
    <t>m.nCol5Row270Spr</t>
  </si>
  <si>
    <t>m.nCol4Row130Spr</t>
  </si>
  <si>
    <t>Столбец3Строка206_</t>
  </si>
  <si>
    <t>Столбец9Строка120_</t>
  </si>
  <si>
    <t>Столбец4Строка070_</t>
  </si>
  <si>
    <t>Столбец8Строка020_</t>
  </si>
  <si>
    <t>Экспериментальные устройства</t>
  </si>
  <si>
    <t>Затраты на изготовление готовой продукции, выполнение работ, услуг (010900000)</t>
  </si>
  <si>
    <t>m.nCol9Row240Spr</t>
  </si>
  <si>
    <t>m.nCol8Row100Spr</t>
  </si>
  <si>
    <t>m.nCol4Row400</t>
  </si>
  <si>
    <t>183</t>
  </si>
  <si>
    <t>101</t>
  </si>
  <si>
    <t xml:space="preserve">Глава по БК </t>
  </si>
  <si>
    <t>m.nCol4Row320Spr</t>
  </si>
  <si>
    <t>m.nCol5Row060Spr</t>
  </si>
  <si>
    <t>Formprint.Sum_Col8</t>
  </si>
  <si>
    <t>Formprint.Sum_Col4</t>
  </si>
  <si>
    <t>105</t>
  </si>
  <si>
    <t xml:space="preserve">ОКВЭД </t>
  </si>
  <si>
    <t>m.nCol6Row280Spr</t>
  </si>
  <si>
    <t>m.nCol8Row210Spr</t>
  </si>
  <si>
    <t>m.nCol9Row150Spr</t>
  </si>
  <si>
    <t>Столбец5Строка432_</t>
  </si>
  <si>
    <t>m.nCol5Row400</t>
  </si>
  <si>
    <t>стро-</t>
  </si>
  <si>
    <t>строка 183</t>
  </si>
  <si>
    <t>m.nCol4Row101Spr</t>
  </si>
  <si>
    <t>m.nCol4Row030Spr</t>
  </si>
  <si>
    <t>Столбец5Строка471_</t>
  </si>
  <si>
    <t>Столбец3Строка271_</t>
  </si>
  <si>
    <t>m.nCol3Row206</t>
  </si>
  <si>
    <t>ГНИ4_Отчество3</t>
  </si>
  <si>
    <t>m.nCol6Row220Spr</t>
  </si>
  <si>
    <t>Столбец4Строка102Спр1</t>
  </si>
  <si>
    <t>m.nCol8Row120</t>
  </si>
  <si>
    <t>m.nCol8Row050 + m.nCol8Row051</t>
  </si>
  <si>
    <t>09</t>
  </si>
  <si>
    <t>05</t>
  </si>
  <si>
    <t>432</t>
  </si>
  <si>
    <t xml:space="preserve">  расчеты по налоговым вычетам по НДС (021010000)</t>
  </si>
  <si>
    <t>Столбец8Строка102Спр1</t>
  </si>
  <si>
    <t>m.nCol4Row090Spr</t>
  </si>
  <si>
    <t>m.nCol8Row510</t>
  </si>
  <si>
    <t>Руководитель                   ______________________</t>
  </si>
  <si>
    <t>01</t>
  </si>
  <si>
    <t>471</t>
  </si>
  <si>
    <t xml:space="preserve">  долгосрочная</t>
  </si>
  <si>
    <t>080</t>
  </si>
  <si>
    <t>Столбец4Строка260Спр1</t>
  </si>
  <si>
    <t>m.nCol6Row130Spr</t>
  </si>
  <si>
    <t>строка 080</t>
  </si>
  <si>
    <t>Столбец5Строка40Спр1</t>
  </si>
  <si>
    <t>Столбец7Строка290_</t>
  </si>
  <si>
    <t>Столбец5Строка150_</t>
  </si>
  <si>
    <t>m.nCol9Row120</t>
  </si>
  <si>
    <t>Столбец9Строка100_</t>
  </si>
  <si>
    <t>Столбец4Строка050_</t>
  </si>
  <si>
    <t>m.cFileName</t>
  </si>
  <si>
    <t>FormPrint.Sum_Col6</t>
  </si>
  <si>
    <t>Столбец8Строка260Спр1</t>
  </si>
  <si>
    <t>m.nCol6Row173Spr</t>
  </si>
  <si>
    <t>m.nCol9Row510</t>
  </si>
  <si>
    <t>Спецоборудование для выполнения научно-исследовательских работ по договорам с заказчиками</t>
  </si>
  <si>
    <t>m.nCol6Row320Spr</t>
  </si>
  <si>
    <t>m.nCol9Row104Spr</t>
  </si>
  <si>
    <t>m.nCol9Row182Spr</t>
  </si>
  <si>
    <t>m.nCol8Row260</t>
  </si>
  <si>
    <t>Столбец4Строка270Спр1</t>
  </si>
  <si>
    <t>Столбец6_20</t>
  </si>
  <si>
    <t>m.nCol5Row183Spr</t>
  </si>
  <si>
    <t>Столбец8Строка160Спр1</t>
  </si>
  <si>
    <t>m.nCol6Row101Spr</t>
  </si>
  <si>
    <t>Столбец5Строка50Спр1</t>
  </si>
  <si>
    <t>m.nCol6Row030Spr</t>
  </si>
  <si>
    <t>m.nCol3Row432</t>
  </si>
  <si>
    <t>Столбец9Строка401_</t>
  </si>
  <si>
    <t>Столбец3Строка251_</t>
  </si>
  <si>
    <t>__p_INN = AllTrim(This.Seek_TableFields("OrgBase", "RN", "OrgBase.INN", m.cRN_Found))</t>
  </si>
  <si>
    <t>m.nCol4Row280Spr</t>
  </si>
  <si>
    <t>Столбец8Строка270Спр1</t>
  </si>
  <si>
    <t>Столбец4Строка160Спр1</t>
  </si>
  <si>
    <t>m.nCol5Row105Spr</t>
  </si>
  <si>
    <t>m.nCol3Row471</t>
  </si>
  <si>
    <t>Столбец7Строка261_</t>
  </si>
  <si>
    <t>m.nCol9Row260</t>
  </si>
  <si>
    <t>m.nCol3Row080</t>
  </si>
  <si>
    <t>БАЛАНС (стр.550 + стр.570)</t>
  </si>
  <si>
    <t>Столбец8Строка240Спр1</t>
  </si>
  <si>
    <t>Столбец4Строка150Спр1</t>
  </si>
  <si>
    <t>m.nCol7Row432</t>
  </si>
  <si>
    <t>This.__getOrgName(__p_OrgRN)</t>
  </si>
  <si>
    <t>m.nCol6Row330Spr</t>
  </si>
  <si>
    <t>Столбец4Строка240Спр1</t>
  </si>
  <si>
    <t>Столбец8Строка150Спр1</t>
  </si>
  <si>
    <t>Столбец5Строка60Спр1</t>
  </si>
  <si>
    <t>AllTrim(Formprint.SACCOUNT)</t>
  </si>
  <si>
    <t>m.nCol7Row471</t>
  </si>
  <si>
    <t>Столбец4Строка271_</t>
  </si>
  <si>
    <t>m.nCol7Row080</t>
  </si>
  <si>
    <t>230</t>
  </si>
  <si>
    <t>ГНИ4_Конец200</t>
  </si>
  <si>
    <t>m.nCol4Row290Spr</t>
  </si>
  <si>
    <t>строка 230</t>
  </si>
  <si>
    <t>П А С С И В</t>
  </si>
  <si>
    <t>3231006206</t>
  </si>
  <si>
    <t>m.nCol8Row181Spr</t>
  </si>
  <si>
    <t>m.nCol6Row020Spr</t>
  </si>
  <si>
    <t>МФИсполнитель</t>
  </si>
  <si>
    <t>Акции по номинальной стоимости</t>
  </si>
  <si>
    <t xml:space="preserve">  в том числе:</t>
  </si>
  <si>
    <t>ГНИ4_ВерсПрог</t>
  </si>
  <si>
    <t>Столбец8Строка250Спр1</t>
  </si>
  <si>
    <t>m.nCol4Row080Spr</t>
  </si>
  <si>
    <t>m.nCol4Row471</t>
  </si>
  <si>
    <t>Столбец7Строка433_</t>
  </si>
  <si>
    <t>Столбец4Строка280_</t>
  </si>
  <si>
    <t>Столбец5Строка240_</t>
  </si>
  <si>
    <t>m.nCol4Row080</t>
  </si>
  <si>
    <t>Столбец7Строка040_</t>
  </si>
  <si>
    <t>170</t>
  </si>
  <si>
    <t>Форма 0503730  с.6</t>
  </si>
  <si>
    <t>Столбец4Строка250Спр1</t>
  </si>
  <si>
    <t>m.nCol6Row230Spr</t>
  </si>
  <si>
    <t>Столбец5Строка70Спр1</t>
  </si>
  <si>
    <t>Столбец7Строка470_</t>
  </si>
  <si>
    <t>m.nCol4Row432</t>
  </si>
  <si>
    <t>m.nCol7Row280 + m.nCol7Row282</t>
  </si>
  <si>
    <t>Столбец4Строка206_</t>
  </si>
  <si>
    <t>Столбец5Строка203_</t>
  </si>
  <si>
    <t>Столбец3Строка070_</t>
  </si>
  <si>
    <t xml:space="preserve">Наименование </t>
  </si>
  <si>
    <t>III. Обязательства</t>
  </si>
  <si>
    <t>Форма 0503730  с.2</t>
  </si>
  <si>
    <t>Столбец4Строка171Спр1</t>
  </si>
  <si>
    <t>m.nCol5Row471</t>
  </si>
  <si>
    <t>m.nCol5Row080</t>
  </si>
  <si>
    <t>This.__GetOrgAcc(__p_OrgRN, 2)</t>
  </si>
  <si>
    <t>на 1 января 2023 г.</t>
  </si>
  <si>
    <t>Столбец8Строка171Спр1</t>
  </si>
  <si>
    <t>m.nCol6Row120Spr</t>
  </si>
  <si>
    <t>Столбец5_4</t>
  </si>
  <si>
    <t>m.nCol5Row432</t>
  </si>
  <si>
    <t>ОКПО_</t>
  </si>
  <si>
    <t>Столбец8Строка330Спр1</t>
  </si>
  <si>
    <t>m.nCol6Row310Spr</t>
  </si>
  <si>
    <t>m.nCol4Row510</t>
  </si>
  <si>
    <t>12</t>
  </si>
  <si>
    <t>Материальные ценности, оплаченные по централизованному снабжению</t>
  </si>
  <si>
    <t>Столбец4Строка330Спр1</t>
  </si>
  <si>
    <t>SpecYear200</t>
  </si>
  <si>
    <t>m.nCol7Row260</t>
  </si>
  <si>
    <t>m.nCol4Row120</t>
  </si>
  <si>
    <t>16</t>
  </si>
  <si>
    <t>Столбец8Строка230Спр1</t>
  </si>
  <si>
    <t>Столбец4Строка120Спр1</t>
  </si>
  <si>
    <t>m.nCol8Row090Spr</t>
  </si>
  <si>
    <t>m.nCol5Row510</t>
  </si>
  <si>
    <t>Столбец7Строка250_</t>
  </si>
  <si>
    <t>Столбец4Строка150_</t>
  </si>
  <si>
    <t>Столбец8Строка100_</t>
  </si>
  <si>
    <t>Столбец5Строка050_</t>
  </si>
  <si>
    <t>Столбец4Строка230Спр1</t>
  </si>
  <si>
    <t>m.nCol6Row172Spr</t>
  </si>
  <si>
    <t>Столбец8Строка120Спр1</t>
  </si>
  <si>
    <t>Столбец5Строка10Спр1</t>
  </si>
  <si>
    <t>Столбец3Строка260_</t>
  </si>
  <si>
    <t>m.nCol5Row120</t>
  </si>
  <si>
    <t>Столбец8Строка320Спр1</t>
  </si>
  <si>
    <t>m.nCol8Row280Spr</t>
  </si>
  <si>
    <t>m.nCol6Row210Spr</t>
  </si>
  <si>
    <t>m.nCol9Row105Spr</t>
  </si>
  <si>
    <t>Столбец4Строка101Спр1</t>
  </si>
  <si>
    <t>m.nCol4Row260</t>
  </si>
  <si>
    <t>m.nCol7Row120</t>
  </si>
  <si>
    <t>Столбец4Строка320Спр1</t>
  </si>
  <si>
    <t>m.nCol9Row183Spr</t>
  </si>
  <si>
    <t>Столбец8Строка101Спр1</t>
  </si>
  <si>
    <t>m.nCol7Row510</t>
  </si>
  <si>
    <t>II. Финансовые активы</t>
  </si>
  <si>
    <t>Столбец8Строка220Спр1</t>
  </si>
  <si>
    <t>m.nCol5Row182Spr</t>
  </si>
  <si>
    <t>Столбец8Строка173Спр1</t>
  </si>
  <si>
    <t>Столбец4Строка130Спр1</t>
  </si>
  <si>
    <t>m.nCol6Row100Spr</t>
  </si>
  <si>
    <t>КодСтроки_4</t>
  </si>
  <si>
    <t>Столбец8Строка401_</t>
  </si>
  <si>
    <t>m.nCol5Row260</t>
  </si>
  <si>
    <t xml:space="preserve">  (подпись)</t>
  </si>
  <si>
    <t>ГНИ4_ДатаОтч</t>
  </si>
  <si>
    <t>Столбец4Строка220Спр1</t>
  </si>
  <si>
    <t>Столбец4Строка173Спр1</t>
  </si>
  <si>
    <t>Столбец8Строка130Спр1</t>
  </si>
  <si>
    <t>m.nCol5Row104Spr</t>
  </si>
  <si>
    <t>Столбец4Строка210Спр1</t>
  </si>
  <si>
    <t>m.nCol4Row181Spr</t>
  </si>
  <si>
    <t>Столбец8Строка100Спр1</t>
  </si>
  <si>
    <t>Столбец5Строка30Спр1</t>
  </si>
  <si>
    <t>Столбец3Строка432_</t>
  </si>
  <si>
    <t>m.nCol8Row290Spr</t>
  </si>
  <si>
    <t>Столбец8Строка210Спр1</t>
  </si>
  <si>
    <t>m.nCol6Row200Spr</t>
  </si>
  <si>
    <t>Столбец4Строка100Спр1</t>
  </si>
  <si>
    <t>Столбец3Строка471_</t>
  </si>
  <si>
    <t>Столбец5Строка271_</t>
  </si>
  <si>
    <t>Поступления денежных средств, всего</t>
  </si>
  <si>
    <t>260</t>
  </si>
  <si>
    <t>Столбец4Строка310Спр1</t>
  </si>
  <si>
    <t>строка 260</t>
  </si>
  <si>
    <t>Столбец4Строка172Спр1</t>
  </si>
  <si>
    <t>m.nCol3Row120</t>
  </si>
  <si>
    <t>Имущество, полученное в пользование</t>
  </si>
  <si>
    <t>забалансового счета,</t>
  </si>
  <si>
    <t>Столбец8Строка310Спр1</t>
  </si>
  <si>
    <t>Столбец8Строка172Спр1</t>
  </si>
  <si>
    <t>m.nCol3Row510</t>
  </si>
  <si>
    <t>SpecYearGni040</t>
  </si>
  <si>
    <t>Столбец4Строка200Спр1</t>
  </si>
  <si>
    <t>Столбец5Строка20Спр1</t>
  </si>
  <si>
    <t>Столбец3Строка480_</t>
  </si>
  <si>
    <t>m.nCol8Row432</t>
  </si>
  <si>
    <t>Столбец5Строка280_</t>
  </si>
  <si>
    <t>Столбец4Строка240_</t>
  </si>
  <si>
    <t>Столбец7Строка080_</t>
  </si>
  <si>
    <t>120</t>
  </si>
  <si>
    <t>903</t>
  </si>
  <si>
    <t>m.nCol6Row300Spr</t>
  </si>
  <si>
    <t>Столбец8Строка200Спр1</t>
  </si>
  <si>
    <t>Столбец7Строка570_</t>
  </si>
  <si>
    <t>m.nCol8Row471</t>
  </si>
  <si>
    <t>Столбец5Строка206_</t>
  </si>
  <si>
    <t>Столбец4Строка203_</t>
  </si>
  <si>
    <t>m.nCol8Row080</t>
  </si>
  <si>
    <t>m.nCol7Row020 + m.nCol7Row021</t>
  </si>
  <si>
    <t>510</t>
  </si>
  <si>
    <t>Прочие расчеты с дебиторами (021000000), всего</t>
  </si>
  <si>
    <t>ГНИ4_НаимПок200</t>
  </si>
  <si>
    <t>Столбец4Строка300Спр1</t>
  </si>
  <si>
    <t>m.nCol9Row432</t>
  </si>
  <si>
    <t>Итого по разделу III</t>
  </si>
  <si>
    <t>Столбец8Строка300Спр1</t>
  </si>
  <si>
    <t>строка 120</t>
  </si>
  <si>
    <t>m.nCol8Row080Spr</t>
  </si>
  <si>
    <t>Столбец9_4</t>
  </si>
  <si>
    <t>m.nCol6Row010Spr</t>
  </si>
  <si>
    <t>m.nCol9Row471</t>
  </si>
  <si>
    <t>m.nCol3Row260</t>
  </si>
  <si>
    <t>m.nCol9Row080</t>
  </si>
  <si>
    <t>m.nCol6Row171Spr</t>
  </si>
  <si>
    <t>m.nCol6Row040Spr</t>
  </si>
  <si>
    <t>m.nCol7Row251</t>
  </si>
  <si>
    <t>Столбец3Строка160_</t>
  </si>
  <si>
    <t>27</t>
  </si>
  <si>
    <t>410</t>
  </si>
  <si>
    <t>m.nCol7Row290</t>
  </si>
  <si>
    <t>Столбец5Строка290_</t>
  </si>
  <si>
    <t>Столбец4Строка250_</t>
  </si>
  <si>
    <t>Столбец7Строка150_</t>
  </si>
  <si>
    <t>23</t>
  </si>
  <si>
    <t>020</t>
  </si>
  <si>
    <t>m.nCol9Row080Spr</t>
  </si>
  <si>
    <t>Столбец8_4</t>
  </si>
  <si>
    <t>строка 020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</si>
  <si>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</si>
  <si>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</si>
  <si>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>Расходы будущих периодов (040150000)</t>
  </si>
  <si>
    <t>SpecYearGni200</t>
  </si>
  <si>
    <t>m.nCol9Row290Spr</t>
  </si>
  <si>
    <t>m.nCol4Row290</t>
  </si>
  <si>
    <t>Столбец5Строка261_</t>
  </si>
  <si>
    <t>m.nCol8Row201</t>
  </si>
  <si>
    <t>БАЛАНС (стр.190 + стр.340)</t>
  </si>
  <si>
    <t xml:space="preserve">ИНН </t>
  </si>
  <si>
    <t>Столбец4_20</t>
  </si>
  <si>
    <t>m.nCol5Row181Spr</t>
  </si>
  <si>
    <t>m.nCol4Row251</t>
  </si>
  <si>
    <t>Столбец3Строка051_</t>
  </si>
  <si>
    <t>Единица измерения: руб.</t>
  </si>
  <si>
    <t>ГНИ4_НаимПок040</t>
  </si>
  <si>
    <t>m.nCol6Row250Spr</t>
  </si>
  <si>
    <t>Столбец8Строка183Спр1</t>
  </si>
  <si>
    <t>Столбец4Строка105Спр1</t>
  </si>
  <si>
    <t>m.nCol3Row410</t>
  </si>
  <si>
    <t>m.nCol5Row290</t>
  </si>
  <si>
    <t>m.nCol9Row201</t>
  </si>
  <si>
    <t>Столбец4Строка183Спр1</t>
  </si>
  <si>
    <t>Столбец8Строка105Спр1</t>
  </si>
  <si>
    <t>m.nCol5Row251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</si>
  <si>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</si>
  <si>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</si>
  <si>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</si>
  <si>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</si>
  <si>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m.nCol8Row183Spr</t>
  </si>
  <si>
    <t>m.nCol7Row410</t>
  </si>
  <si>
    <t>m.nCol5Row280 + m.nCol5Row282</t>
  </si>
  <si>
    <t>251</t>
  </si>
  <si>
    <t>ГНИ4_Имя4</t>
  </si>
  <si>
    <t>m.nCol9Row280Spr</t>
  </si>
  <si>
    <t>m.nCol6Row150Spr</t>
  </si>
  <si>
    <t>m.nCol8Row105Spr</t>
  </si>
  <si>
    <t>SpecYear040</t>
  </si>
  <si>
    <t>DToC2000(m.dDateEnd)</t>
  </si>
  <si>
    <t>290</t>
  </si>
  <si>
    <t>Денежные средства учреждения (020100000)</t>
  </si>
  <si>
    <t>строка 290</t>
  </si>
  <si>
    <t>Столбец4Строка182Спр1</t>
  </si>
  <si>
    <t>Столбец8Строка104Спр1</t>
  </si>
  <si>
    <t>m.nCol4Row104Spr</t>
  </si>
  <si>
    <t>Столбец3Строка207_</t>
  </si>
  <si>
    <t>Столбец8Строка021_</t>
  </si>
  <si>
    <t>m.nCol6Row240Spr</t>
  </si>
  <si>
    <t>Столбец8Строка182Спр1</t>
  </si>
  <si>
    <t>m.nCol4Row182Spr</t>
  </si>
  <si>
    <t>Столбец4Строка104Спр1</t>
  </si>
  <si>
    <t>Столбец8Строка411_</t>
  </si>
  <si>
    <t>____________________</t>
  </si>
  <si>
    <t>Непроизведенные активы (010300000)** (остаточная стоимость)</t>
  </si>
  <si>
    <t>m.nCol6Row050Spr</t>
  </si>
  <si>
    <t>m.nCol4Row410</t>
  </si>
  <si>
    <t>m.nCol8Row070</t>
  </si>
  <si>
    <t>AllTrim(FormPrint.NAME_SACC)</t>
  </si>
  <si>
    <t>Столбец4Строка570_</t>
  </si>
  <si>
    <t>Столбец8Строка520_</t>
  </si>
  <si>
    <t>Столбец5Строка470_</t>
  </si>
  <si>
    <t>Столбец9Строка420_</t>
  </si>
  <si>
    <t>Столбец3Строка270_</t>
  </si>
  <si>
    <t>m.nCol3Row251</t>
  </si>
  <si>
    <t>Столбец7Строка203_</t>
  </si>
  <si>
    <t xml:space="preserve">                    (должность)</t>
  </si>
  <si>
    <t>Имущество, переданное в безвозмездное пользование</t>
  </si>
  <si>
    <t>m.nCol9Row090Spr</t>
  </si>
  <si>
    <t>AllTrim(Formprint.NAME_SACC)</t>
  </si>
  <si>
    <t>Столбец5Строка433_</t>
  </si>
  <si>
    <t>m.nCol5Row410</t>
  </si>
  <si>
    <t>m.nCol3Row290</t>
  </si>
  <si>
    <t>Столбец7Строка240_</t>
  </si>
  <si>
    <t>Столбец4Строка080_</t>
  </si>
  <si>
    <t>m.nCol9Row070</t>
  </si>
  <si>
    <t>Столбец5Строка040_</t>
  </si>
  <si>
    <t>Столбец9Строка010_</t>
  </si>
  <si>
    <t xml:space="preserve">Выбытия денежных средств, всего </t>
  </si>
  <si>
    <t>Материальные ценности на хранении</t>
  </si>
  <si>
    <t>m.nCol7Row201</t>
  </si>
  <si>
    <t>30</t>
  </si>
  <si>
    <t>ГОСУДАРСТВЕННОГО (МУНИЦИПАЛЬНОГО) УЧРЕЖДЕНИЯ</t>
  </si>
  <si>
    <t>m.nCol5Row080Spr</t>
  </si>
  <si>
    <t>Столбец4Строка290_</t>
  </si>
  <si>
    <t>Столбец5Строка250_</t>
  </si>
  <si>
    <t>Столбец7Строка050_</t>
  </si>
  <si>
    <t>38</t>
  </si>
  <si>
    <t>070</t>
  </si>
  <si>
    <t>ГНИ4_Конец040</t>
  </si>
  <si>
    <t>Столбец4Строка290Спр1</t>
  </si>
  <si>
    <t>m.nCol6Row260Spr</t>
  </si>
  <si>
    <t>строка 070</t>
  </si>
  <si>
    <t>Столбец4_4</t>
  </si>
  <si>
    <t>Столбец8Строка290Спр1</t>
  </si>
  <si>
    <t>ОРГАНИЗАЦИЯ_</t>
  </si>
  <si>
    <t>AllTrim(m.cIspTel)</t>
  </si>
  <si>
    <t>m.nCol6Row070Spr</t>
  </si>
  <si>
    <t>Столбец10_4</t>
  </si>
  <si>
    <t>Столбец4Строка261_</t>
  </si>
  <si>
    <t>m.nCol8Row251</t>
  </si>
  <si>
    <t xml:space="preserve">            (подпись)   </t>
  </si>
  <si>
    <t>330</t>
  </si>
  <si>
    <t>Столбец5_20</t>
  </si>
  <si>
    <t>m.nCol6Row102Spr</t>
  </si>
  <si>
    <t>m.nCol8Row290</t>
  </si>
  <si>
    <t>m.nCol4Row201</t>
  </si>
  <si>
    <t xml:space="preserve">  задаток</t>
  </si>
  <si>
    <t>700</t>
  </si>
  <si>
    <t>Столбец4Строка280Спр1</t>
  </si>
  <si>
    <t>m.nCol9Row181Spr</t>
  </si>
  <si>
    <t>m.nCol9Row251</t>
  </si>
  <si>
    <t xml:space="preserve">Дата </t>
  </si>
  <si>
    <t>строка 330</t>
  </si>
  <si>
    <t>m.nCol5Row290Spr</t>
  </si>
  <si>
    <t>Столбец8Строка280Спр1</t>
  </si>
  <si>
    <t>m.nCol9Row290</t>
  </si>
  <si>
    <t>m.nCol5Row201</t>
  </si>
  <si>
    <t>m.nCol3Row070</t>
  </si>
  <si>
    <t>МФГлБухгалтер</t>
  </si>
  <si>
    <t>m.nCol8Row182Spr</t>
  </si>
  <si>
    <t>m.nCol5Row020 + m.nCol5Row021</t>
  </si>
  <si>
    <t>целевыми</t>
  </si>
  <si>
    <t>показателя</t>
  </si>
  <si>
    <t>Расчеты по платежам в бюджеты (030300000)</t>
  </si>
  <si>
    <t>201</t>
  </si>
  <si>
    <t>m.nCol8Row104Spr</t>
  </si>
  <si>
    <t>Столбец5Строка90Спр1</t>
  </si>
  <si>
    <t>m.nCol6Row060Spr</t>
  </si>
  <si>
    <t>m.nCol7Row070</t>
  </si>
  <si>
    <t>[&lt;set page="Справка"  tblDelim="|" areaEmptyCell="X" tblEmptyCell="0" tblMissEmptyStr="1] + Iif(m.nEmptyRows = 1, [], [,2]) + ["/&gt;]</t>
  </si>
  <si>
    <t>Нефинансовые активы, переданные в доверительное управление</t>
  </si>
  <si>
    <t>205</t>
  </si>
  <si>
    <t>m.nCol5Row280Spr</t>
  </si>
  <si>
    <t>НаимСчета_20</t>
  </si>
  <si>
    <t>m.nCol4Row105Spr</t>
  </si>
  <si>
    <t>Столбец7Строка271_</t>
  </si>
  <si>
    <t>Столбец9Строка021_</t>
  </si>
  <si>
    <t>ГНИ4_СвПред</t>
  </si>
  <si>
    <t>Left(AllTrim(This.Seek_TableFields("Person", "RN", "Person.FirstName", __p_BossRN)), 60)</t>
  </si>
  <si>
    <t>m.nCol4Row183Spr</t>
  </si>
  <si>
    <t>Столбец9Строка411_</t>
  </si>
  <si>
    <t>ГлБухСпр1</t>
  </si>
  <si>
    <t>m.nCol5Row090Spr</t>
  </si>
  <si>
    <t>m.nCol8Row410</t>
  </si>
  <si>
    <t>m.nCol4Row070</t>
  </si>
  <si>
    <t>180</t>
  </si>
  <si>
    <t>102</t>
  </si>
  <si>
    <t>Периодичность: годовая</t>
  </si>
  <si>
    <t>m.nCol6Row160Spr</t>
  </si>
  <si>
    <t>Столбец5Строка80Спр1</t>
  </si>
  <si>
    <t>0503730</t>
  </si>
  <si>
    <t>Столбец4Строка181Спр1</t>
  </si>
  <si>
    <t>Столбец5Строка570_</t>
  </si>
  <si>
    <t>Столбец9Строка520_</t>
  </si>
  <si>
    <t>Столбец4Строка470_</t>
  </si>
  <si>
    <t>Столбец8Строка420_</t>
  </si>
  <si>
    <t>m.nCol9Row410</t>
  </si>
  <si>
    <t>Столбец7Строка206_</t>
  </si>
  <si>
    <t>m.nCol3Row201</t>
  </si>
  <si>
    <t>m.nCol5Row070</t>
  </si>
  <si>
    <t>m.nCol6Row270Spr</t>
  </si>
  <si>
    <t>Столбец8Строка181Спр1</t>
  </si>
  <si>
    <t>Столбец4Строка433_</t>
  </si>
  <si>
    <t>Столбец7Строка280_</t>
  </si>
  <si>
    <t>Столбец5Строка080_</t>
  </si>
  <si>
    <t>Столбец4Строка040_</t>
  </si>
  <si>
    <t>Столбец8Строка010_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</si>
</sst>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5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8" fillId="37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19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 vertical="top"/>
    </xf>
    <xf numFmtId="0" fontId="1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92" fontId="1" fillId="0" borderId="25" xfId="0" applyNumberFormat="1" applyFont="1" applyBorder="1" applyAlignment="1">
      <alignment horizontal="center"/>
    </xf>
    <xf numFmtId="192" fontId="1" fillId="0" borderId="26" xfId="0" applyNumberFormat="1" applyFont="1" applyBorder="1" applyAlignment="1">
      <alignment horizontal="center"/>
    </xf>
    <xf numFmtId="192" fontId="1" fillId="0" borderId="27" xfId="0" applyNumberFormat="1" applyFont="1" applyBorder="1" applyAlignment="1">
      <alignment horizontal="center" vertical="top"/>
    </xf>
    <xf numFmtId="192" fontId="1" fillId="0" borderId="27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192" fontId="1" fillId="0" borderId="28" xfId="0" applyNumberFormat="1" applyFont="1" applyBorder="1" applyAlignment="1">
      <alignment horizontal="center"/>
    </xf>
    <xf numFmtId="192" fontId="1" fillId="0" borderId="29" xfId="0" applyNumberFormat="1" applyFont="1" applyBorder="1" applyAlignment="1">
      <alignment horizontal="center" vertical="top"/>
    </xf>
    <xf numFmtId="192" fontId="1" fillId="0" borderId="12" xfId="0" applyNumberFormat="1" applyFont="1" applyBorder="1" applyAlignment="1">
      <alignment horizontal="center"/>
    </xf>
    <xf numFmtId="192" fontId="1" fillId="0" borderId="26" xfId="0" applyNumberFormat="1" applyFont="1" applyFill="1" applyBorder="1" applyAlignment="1">
      <alignment horizontal="center"/>
    </xf>
    <xf numFmtId="192" fontId="1" fillId="0" borderId="28" xfId="0" applyNumberFormat="1" applyFont="1" applyFill="1" applyBorder="1" applyAlignment="1">
      <alignment horizontal="center"/>
    </xf>
    <xf numFmtId="192" fontId="1" fillId="0" borderId="12" xfId="0" applyNumberFormat="1" applyFont="1" applyFill="1" applyBorder="1" applyAlignment="1">
      <alignment horizontal="center"/>
    </xf>
    <xf numFmtId="192" fontId="1" fillId="0" borderId="30" xfId="0" applyNumberFormat="1" applyFont="1" applyBorder="1" applyAlignment="1">
      <alignment horizontal="center"/>
    </xf>
    <xf numFmtId="192" fontId="1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wrapText="1"/>
    </xf>
    <xf numFmtId="0" fontId="0" fillId="38" borderId="0" xfId="0" applyFill="1" applyAlignment="1">
      <alignment/>
    </xf>
    <xf numFmtId="0" fontId="5" fillId="0" borderId="0" xfId="0" applyFont="1" applyAlignment="1">
      <alignment/>
    </xf>
    <xf numFmtId="192" fontId="1" fillId="0" borderId="32" xfId="0" applyNumberFormat="1" applyFont="1" applyBorder="1" applyAlignment="1">
      <alignment horizontal="center"/>
    </xf>
    <xf numFmtId="192" fontId="1" fillId="0" borderId="21" xfId="0" applyNumberFormat="1" applyFont="1" applyBorder="1" applyAlignment="1">
      <alignment horizontal="center"/>
    </xf>
    <xf numFmtId="192" fontId="1" fillId="0" borderId="33" xfId="0" applyNumberFormat="1" applyFont="1" applyBorder="1" applyAlignment="1">
      <alignment horizontal="center"/>
    </xf>
    <xf numFmtId="192" fontId="1" fillId="0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1" fillId="0" borderId="35" xfId="0" applyNumberFormat="1" applyFont="1" applyBorder="1" applyAlignment="1">
      <alignment horizontal="center"/>
    </xf>
    <xf numFmtId="192" fontId="1" fillId="0" borderId="36" xfId="0" applyNumberFormat="1" applyFont="1" applyFill="1" applyBorder="1" applyAlignment="1" applyProtection="1">
      <alignment horizontal="center"/>
      <protection/>
    </xf>
    <xf numFmtId="192" fontId="1" fillId="0" borderId="37" xfId="0" applyNumberFormat="1" applyFont="1" applyFill="1" applyBorder="1" applyAlignment="1" applyProtection="1">
      <alignment horizontal="center"/>
      <protection/>
    </xf>
    <xf numFmtId="192" fontId="1" fillId="0" borderId="38" xfId="0" applyNumberFormat="1" applyFont="1" applyFill="1" applyBorder="1" applyAlignment="1" applyProtection="1">
      <alignment horizontal="center"/>
      <protection/>
    </xf>
    <xf numFmtId="192" fontId="3" fillId="0" borderId="39" xfId="0" applyNumberFormat="1" applyFont="1" applyFill="1" applyBorder="1" applyAlignment="1" applyProtection="1">
      <alignment horizontal="center"/>
      <protection/>
    </xf>
    <xf numFmtId="192" fontId="3" fillId="0" borderId="4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192" fontId="3" fillId="0" borderId="0" xfId="0" applyNumberFormat="1" applyFont="1" applyAlignment="1">
      <alignment horizontal="center"/>
    </xf>
    <xf numFmtId="49" fontId="1" fillId="0" borderId="41" xfId="0" applyNumberFormat="1" applyFont="1" applyFill="1" applyBorder="1" applyAlignment="1" applyProtection="1">
      <alignment horizontal="center"/>
      <protection/>
    </xf>
    <xf numFmtId="192" fontId="1" fillId="0" borderId="42" xfId="0" applyNumberFormat="1" applyFont="1" applyFill="1" applyBorder="1" applyAlignment="1" applyProtection="1">
      <alignment horizontal="center"/>
      <protection/>
    </xf>
    <xf numFmtId="192" fontId="1" fillId="0" borderId="10" xfId="0" applyNumberFormat="1" applyFont="1" applyFill="1" applyBorder="1" applyAlignment="1" applyProtection="1">
      <alignment horizontal="center"/>
      <protection/>
    </xf>
    <xf numFmtId="192" fontId="1" fillId="0" borderId="21" xfId="0" applyNumberFormat="1" applyFont="1" applyFill="1" applyBorder="1" applyAlignment="1" applyProtection="1">
      <alignment horizontal="center"/>
      <protection/>
    </xf>
    <xf numFmtId="192" fontId="1" fillId="0" borderId="43" xfId="0" applyNumberFormat="1" applyFont="1" applyFill="1" applyBorder="1" applyAlignment="1" applyProtection="1">
      <alignment horizontal="center"/>
      <protection/>
    </xf>
    <xf numFmtId="49" fontId="1" fillId="0" borderId="44" xfId="0" applyNumberFormat="1" applyFont="1" applyFill="1" applyBorder="1" applyAlignment="1" applyProtection="1">
      <alignment horizontal="center"/>
      <protection/>
    </xf>
    <xf numFmtId="192" fontId="1" fillId="0" borderId="45" xfId="0" applyNumberFormat="1" applyFont="1" applyFill="1" applyBorder="1" applyAlignment="1" applyProtection="1">
      <alignment horizontal="center"/>
      <protection/>
    </xf>
    <xf numFmtId="192" fontId="1" fillId="0" borderId="46" xfId="0" applyNumberFormat="1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 applyProtection="1">
      <alignment horizontal="left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192" fontId="1" fillId="0" borderId="25" xfId="0" applyNumberFormat="1" applyFont="1" applyFill="1" applyBorder="1" applyAlignment="1" applyProtection="1">
      <alignment horizontal="center"/>
      <protection/>
    </xf>
    <xf numFmtId="192" fontId="1" fillId="0" borderId="26" xfId="0" applyNumberFormat="1" applyFont="1" applyFill="1" applyBorder="1" applyAlignment="1" applyProtection="1">
      <alignment horizontal="center"/>
      <protection/>
    </xf>
    <xf numFmtId="192" fontId="1" fillId="0" borderId="48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wrapText="1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55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192" fontId="1" fillId="0" borderId="57" xfId="0" applyNumberFormat="1" applyFont="1" applyBorder="1" applyAlignment="1">
      <alignment horizontal="center" vertical="top"/>
    </xf>
    <xf numFmtId="192" fontId="1" fillId="0" borderId="16" xfId="0" applyNumberFormat="1" applyFont="1" applyFill="1" applyBorder="1" applyAlignment="1" applyProtection="1">
      <alignment horizontal="center"/>
      <protection/>
    </xf>
    <xf numFmtId="192" fontId="1" fillId="0" borderId="58" xfId="0" applyNumberFormat="1" applyFont="1" applyFill="1" applyBorder="1" applyAlignment="1" applyProtection="1">
      <alignment horizontal="center"/>
      <protection/>
    </xf>
    <xf numFmtId="192" fontId="1" fillId="0" borderId="12" xfId="0" applyNumberFormat="1" applyFont="1" applyFill="1" applyBorder="1" applyAlignment="1" applyProtection="1">
      <alignment horizontal="center"/>
      <protection/>
    </xf>
    <xf numFmtId="192" fontId="1" fillId="0" borderId="33" xfId="0" applyNumberFormat="1" applyFont="1" applyFill="1" applyBorder="1" applyAlignment="1" applyProtection="1">
      <alignment horizontal="center"/>
      <protection/>
    </xf>
    <xf numFmtId="192" fontId="1" fillId="0" borderId="29" xfId="0" applyNumberFormat="1" applyFont="1" applyFill="1" applyBorder="1" applyAlignment="1" applyProtection="1">
      <alignment horizontal="center"/>
      <protection/>
    </xf>
    <xf numFmtId="192" fontId="1" fillId="0" borderId="31" xfId="0" applyNumberFormat="1" applyFont="1" applyFill="1" applyBorder="1" applyAlignment="1" applyProtection="1">
      <alignment horizontal="center"/>
      <protection/>
    </xf>
    <xf numFmtId="192" fontId="1" fillId="0" borderId="27" xfId="0" applyNumberFormat="1" applyFont="1" applyFill="1" applyBorder="1" applyAlignment="1" applyProtection="1">
      <alignment horizontal="center"/>
      <protection/>
    </xf>
    <xf numFmtId="192" fontId="1" fillId="0" borderId="13" xfId="0" applyNumberFormat="1" applyFont="1" applyFill="1" applyBorder="1" applyAlignment="1" applyProtection="1">
      <alignment horizontal="center"/>
      <protection/>
    </xf>
    <xf numFmtId="192" fontId="1" fillId="0" borderId="59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Continuous"/>
      <protection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1" fillId="0" borderId="50" xfId="0" applyFont="1" applyFill="1" applyBorder="1" applyAlignment="1" applyProtection="1">
      <alignment horizontal="left" wrapText="1"/>
      <protection/>
    </xf>
    <xf numFmtId="49" fontId="1" fillId="0" borderId="55" xfId="0" applyNumberFormat="1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left" wrapText="1"/>
      <protection/>
    </xf>
    <xf numFmtId="49" fontId="1" fillId="0" borderId="5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192" fontId="1" fillId="0" borderId="6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wrapText="1"/>
      <protection/>
    </xf>
    <xf numFmtId="192" fontId="1" fillId="0" borderId="28" xfId="0" applyNumberFormat="1" applyFont="1" applyFill="1" applyBorder="1" applyAlignment="1" applyProtection="1">
      <alignment horizontal="center"/>
      <protection/>
    </xf>
    <xf numFmtId="192" fontId="1" fillId="0" borderId="24" xfId="0" applyNumberFormat="1" applyFont="1" applyFill="1" applyBorder="1" applyAlignment="1" applyProtection="1">
      <alignment horizontal="center"/>
      <protection/>
    </xf>
    <xf numFmtId="0" fontId="3" fillId="0" borderId="61" xfId="0" applyNumberFormat="1" applyFont="1" applyFill="1" applyBorder="1" applyAlignment="1" applyProtection="1">
      <alignment horizontal="left" wrapText="1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192" fontId="3" fillId="0" borderId="62" xfId="0" applyNumberFormat="1" applyFont="1" applyFill="1" applyBorder="1" applyAlignment="1" applyProtection="1">
      <alignment horizontal="center"/>
      <protection/>
    </xf>
    <xf numFmtId="192" fontId="3" fillId="0" borderId="63" xfId="0" applyNumberFormat="1" applyFont="1" applyFill="1" applyBorder="1" applyAlignment="1" applyProtection="1">
      <alignment horizontal="center"/>
      <protection/>
    </xf>
    <xf numFmtId="192" fontId="3" fillId="0" borderId="64" xfId="0" applyNumberFormat="1" applyFont="1" applyFill="1" applyBorder="1" applyAlignment="1" applyProtection="1">
      <alignment horizontal="center"/>
      <protection/>
    </xf>
    <xf numFmtId="192" fontId="3" fillId="0" borderId="65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Continuous"/>
      <protection/>
    </xf>
    <xf numFmtId="0" fontId="1" fillId="0" borderId="10" xfId="0" applyNumberFormat="1" applyFont="1" applyFill="1" applyBorder="1" applyAlignment="1" applyProtection="1">
      <alignment horizontal="centerContinuous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49" fontId="1" fillId="0" borderId="66" xfId="0" applyNumberFormat="1" applyFont="1" applyFill="1" applyBorder="1" applyAlignment="1" applyProtection="1">
      <alignment horizontal="center"/>
      <protection/>
    </xf>
    <xf numFmtId="192" fontId="1" fillId="0" borderId="67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Continuous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9" fillId="0" borderId="68" xfId="0" applyNumberFormat="1" applyFont="1" applyFill="1" applyBorder="1" applyAlignment="1" applyProtection="1">
      <alignment horizontal="center"/>
      <protection/>
    </xf>
    <xf numFmtId="49" fontId="1" fillId="0" borderId="52" xfId="0" applyNumberFormat="1" applyFont="1" applyFill="1" applyBorder="1" applyAlignment="1" applyProtection="1">
      <alignment horizontal="center"/>
      <protection/>
    </xf>
    <xf numFmtId="49" fontId="9" fillId="0" borderId="52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wrapText="1"/>
    </xf>
    <xf numFmtId="0" fontId="6" fillId="0" borderId="0" xfId="0" applyNumberFormat="1" applyFont="1" applyFill="1" applyAlignment="1" applyProtection="1">
      <alignment wrapText="1"/>
      <protection/>
    </xf>
    <xf numFmtId="192" fontId="1" fillId="0" borderId="11" xfId="0" applyNumberFormat="1" applyFont="1" applyFill="1" applyBorder="1" applyAlignment="1" applyProtection="1">
      <alignment horizontal="center"/>
      <protection/>
    </xf>
    <xf numFmtId="49" fontId="1" fillId="0" borderId="56" xfId="0" applyNumberFormat="1" applyFont="1" applyFill="1" applyBorder="1" applyAlignment="1" applyProtection="1">
      <alignment horizontal="center"/>
      <protection/>
    </xf>
    <xf numFmtId="0" fontId="1" fillId="0" borderId="46" xfId="0" applyFont="1" applyBorder="1" applyAlignment="1">
      <alignment horizontal="left" wrapText="1"/>
    </xf>
    <xf numFmtId="0" fontId="1" fillId="0" borderId="46" xfId="0" applyFont="1" applyBorder="1" applyAlignment="1">
      <alignment wrapText="1"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49" fontId="1" fillId="0" borderId="50" xfId="0" applyNumberFormat="1" applyFont="1" applyFill="1" applyBorder="1" applyAlignment="1" applyProtection="1">
      <alignment horizontal="center"/>
      <protection/>
    </xf>
    <xf numFmtId="49" fontId="1" fillId="0" borderId="69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46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1" fillId="0" borderId="20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9" fontId="1" fillId="0" borderId="6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" fillId="0" borderId="47" xfId="0" applyFont="1" applyBorder="1" applyAlignment="1">
      <alignment wrapText="1"/>
    </xf>
    <xf numFmtId="0" fontId="1" fillId="0" borderId="34" xfId="0" applyNumberFormat="1" applyFont="1" applyFill="1" applyBorder="1" applyAlignment="1" applyProtection="1">
      <alignment horizontal="left" wrapText="1"/>
      <protection/>
    </xf>
    <xf numFmtId="192" fontId="1" fillId="0" borderId="62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92" fontId="1" fillId="0" borderId="27" xfId="0" applyNumberFormat="1" applyFont="1" applyFill="1" applyBorder="1" applyAlignment="1" applyProtection="1">
      <alignment horizontal="center" vertical="top"/>
      <protection/>
    </xf>
    <xf numFmtId="192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/>
      <protection/>
    </xf>
    <xf numFmtId="0" fontId="1" fillId="0" borderId="2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3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centerContinuous"/>
      <protection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92" fontId="1" fillId="0" borderId="29" xfId="0" applyNumberFormat="1" applyFont="1" applyFill="1" applyBorder="1" applyAlignment="1" applyProtection="1">
      <alignment horizontal="center" vertical="top"/>
      <protection/>
    </xf>
    <xf numFmtId="49" fontId="1" fillId="0" borderId="34" xfId="0" applyNumberFormat="1" applyFont="1" applyFill="1" applyBorder="1" applyAlignment="1" applyProtection="1">
      <alignment horizontal="left" wrapText="1"/>
      <protection/>
    </xf>
    <xf numFmtId="192" fontId="1" fillId="0" borderId="65" xfId="0" applyNumberFormat="1" applyFont="1" applyFill="1" applyBorder="1" applyAlignment="1" applyProtection="1">
      <alignment horizontal="center"/>
      <protection/>
    </xf>
    <xf numFmtId="49" fontId="1" fillId="0" borderId="70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71" xfId="0" applyFont="1" applyBorder="1" applyAlignment="1">
      <alignment horizontal="center" vertical="center"/>
    </xf>
    <xf numFmtId="192" fontId="1" fillId="0" borderId="32" xfId="0" applyNumberFormat="1" applyFont="1" applyFill="1" applyBorder="1" applyAlignment="1" applyProtection="1">
      <alignment horizontal="center"/>
      <protection/>
    </xf>
    <xf numFmtId="49" fontId="1" fillId="0" borderId="54" xfId="0" applyNumberFormat="1" applyFont="1" applyFill="1" applyBorder="1" applyAlignment="1" applyProtection="1">
      <alignment horizontal="center"/>
      <protection/>
    </xf>
    <xf numFmtId="0" fontId="1" fillId="0" borderId="50" xfId="0" applyNumberFormat="1" applyFont="1" applyFill="1" applyBorder="1" applyAlignment="1" applyProtection="1">
      <alignment horizontal="left" wrapText="1"/>
      <protection/>
    </xf>
    <xf numFmtId="0" fontId="1" fillId="0" borderId="7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>
      <alignment horizontal="right" vertical="top"/>
    </xf>
    <xf numFmtId="49" fontId="1" fillId="0" borderId="35" xfId="0" applyNumberFormat="1" applyFont="1" applyFill="1" applyBorder="1" applyAlignment="1" applyProtection="1">
      <alignment horizontal="center"/>
      <protection/>
    </xf>
    <xf numFmtId="0" fontId="1" fillId="0" borderId="47" xfId="0" applyNumberFormat="1" applyFont="1" applyFill="1" applyBorder="1" applyAlignment="1" applyProtection="1">
      <alignment wrapText="1"/>
      <protection/>
    </xf>
    <xf numFmtId="0" fontId="1" fillId="0" borderId="4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1" fillId="0" borderId="57" xfId="0" applyNumberFormat="1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 horizontal="left" wrapText="1"/>
      <protection/>
    </xf>
    <xf numFmtId="192" fontId="1" fillId="0" borderId="0" xfId="0" applyNumberFormat="1" applyFont="1" applyFill="1" applyAlignment="1" applyProtection="1">
      <alignment horizontal="center"/>
      <protection/>
    </xf>
    <xf numFmtId="0" fontId="1" fillId="0" borderId="5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192" fontId="1" fillId="0" borderId="2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42" xfId="0" applyNumberFormat="1" applyFont="1" applyFill="1" applyBorder="1" applyAlignment="1" applyProtection="1">
      <alignment horizontal="center"/>
      <protection/>
    </xf>
    <xf numFmtId="0" fontId="1" fillId="0" borderId="48" xfId="0" applyNumberFormat="1" applyFont="1" applyFill="1" applyBorder="1" applyAlignment="1" applyProtection="1">
      <alignment horizontal="left" wrapText="1"/>
      <protection/>
    </xf>
    <xf numFmtId="0" fontId="1" fillId="0" borderId="46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46" xfId="0" applyNumberFormat="1" applyFont="1" applyFill="1" applyBorder="1" applyAlignment="1" applyProtection="1">
      <alignment horizontal="centerContinuous" vertical="center"/>
      <protection/>
    </xf>
    <xf numFmtId="0" fontId="0" fillId="0" borderId="46" xfId="0" applyNumberFormat="1" applyFont="1" applyFill="1" applyBorder="1" applyAlignment="1" applyProtection="1">
      <alignment horizontal="centerContinuous" vertical="center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 applyProtection="1">
      <alignment horizontal="centerContinuous" vertical="top"/>
      <protection/>
    </xf>
    <xf numFmtId="0" fontId="1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49" fontId="11" fillId="0" borderId="0" xfId="0" applyNumberFormat="1" applyFont="1" applyFill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 horizontal="center" vertical="top"/>
      <protection/>
    </xf>
    <xf numFmtId="49" fontId="1" fillId="0" borderId="72" xfId="0" applyNumberFormat="1" applyFont="1" applyFill="1" applyBorder="1" applyAlignment="1" applyProtection="1">
      <alignment horizontal="center"/>
      <protection/>
    </xf>
    <xf numFmtId="0" fontId="1" fillId="0" borderId="54" xfId="0" applyNumberFormat="1" applyFont="1" applyFill="1" applyBorder="1" applyAlignment="1" applyProtection="1">
      <alignment horizontal="left" wrapText="1"/>
      <protection/>
    </xf>
    <xf numFmtId="49" fontId="1" fillId="0" borderId="73" xfId="0" applyNumberFormat="1" applyFont="1" applyFill="1" applyBorder="1" applyAlignment="1" applyProtection="1">
      <alignment horizontal="center"/>
      <protection/>
    </xf>
    <xf numFmtId="0" fontId="1" fillId="0" borderId="48" xfId="0" applyFont="1" applyBorder="1" applyAlignment="1">
      <alignment wrapText="1"/>
    </xf>
    <xf numFmtId="0" fontId="2" fillId="29" borderId="0" xfId="0" applyNumberFormat="1" applyFont="1" applyFill="1" applyAlignment="1" applyProtection="1">
      <alignment/>
      <protection/>
    </xf>
    <xf numFmtId="0" fontId="1" fillId="0" borderId="42" xfId="0" applyFont="1" applyBorder="1" applyAlignment="1">
      <alignment horizontal="center" vertical="center"/>
    </xf>
    <xf numFmtId="0" fontId="0" fillId="0" borderId="74" xfId="0" applyNumberFormat="1" applyFont="1" applyFill="1" applyBorder="1" applyAlignment="1" applyProtection="1">
      <alignment/>
      <protection/>
    </xf>
    <xf numFmtId="0" fontId="0" fillId="0" borderId="74" xfId="0" applyNumberFormat="1" applyFont="1" applyFill="1" applyBorder="1" applyAlignment="1" applyProtection="1">
      <alignment wrapText="1"/>
      <protection/>
    </xf>
    <xf numFmtId="0" fontId="2" fillId="29" borderId="0" xfId="0" applyNumberFormat="1" applyFont="1" applyFill="1" applyAlignment="1" applyProtection="1">
      <alignment wrapText="1"/>
      <protection/>
    </xf>
    <xf numFmtId="0" fontId="1" fillId="0" borderId="20" xfId="0" applyNumberFormat="1" applyFont="1" applyFill="1" applyBorder="1" applyAlignment="1" applyProtection="1">
      <alignment wrapText="1"/>
      <protection/>
    </xf>
    <xf numFmtId="0" fontId="1" fillId="0" borderId="48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2" fillId="0" borderId="0" xfId="0" applyNumberFormat="1" applyFont="1" applyFill="1" applyAlignment="1" applyProtection="1">
      <alignment wrapText="1"/>
      <protection/>
    </xf>
    <xf numFmtId="0" fontId="2" fillId="29" borderId="60" xfId="0" applyNumberFormat="1" applyFont="1" applyFill="1" applyBorder="1" applyAlignment="1" applyProtection="1">
      <alignment/>
      <protection/>
    </xf>
    <xf numFmtId="0" fontId="2" fillId="29" borderId="6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/>
      <protection/>
    </xf>
    <xf numFmtId="192" fontId="1" fillId="0" borderId="64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wrapText="1"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74" xfId="0" applyNumberFormat="1" applyFont="1" applyFill="1" applyBorder="1" applyAlignment="1" applyProtection="1">
      <alignment/>
      <protection/>
    </xf>
    <xf numFmtId="0" fontId="1" fillId="0" borderId="54" xfId="0" applyNumberFormat="1" applyFont="1" applyFill="1" applyBorder="1" applyAlignment="1" applyProtection="1">
      <alignment horizontal="center"/>
      <protection/>
    </xf>
    <xf numFmtId="192" fontId="1" fillId="0" borderId="65" xfId="0" applyNumberFormat="1" applyFont="1" applyFill="1" applyBorder="1" applyAlignment="1" applyProtection="1">
      <alignment horizontal="center" vertical="top"/>
      <protection/>
    </xf>
    <xf numFmtId="49" fontId="1" fillId="0" borderId="63" xfId="0" applyNumberFormat="1" applyFont="1" applyFill="1" applyBorder="1" applyAlignment="1" applyProtection="1">
      <alignment horizontal="center"/>
      <protection/>
    </xf>
    <xf numFmtId="0" fontId="1" fillId="0" borderId="74" xfId="0" applyNumberFormat="1" applyFont="1" applyFill="1" applyBorder="1" applyAlignment="1" applyProtection="1">
      <alignment horizontal="left" wrapText="1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wrapText="1"/>
      <protection/>
    </xf>
    <xf numFmtId="49" fontId="1" fillId="0" borderId="24" xfId="0" applyNumberFormat="1" applyFont="1" applyBorder="1" applyAlignment="1">
      <alignment horizontal="center"/>
    </xf>
    <xf numFmtId="192" fontId="1" fillId="0" borderId="29" xfId="0" applyNumberFormat="1" applyFont="1" applyBorder="1" applyAlignment="1">
      <alignment horizontal="center"/>
    </xf>
    <xf numFmtId="192" fontId="4" fillId="0" borderId="0" xfId="0" applyNumberFormat="1" applyFont="1" applyFill="1" applyAlignment="1" applyProtection="1">
      <alignment horizontal="center"/>
      <protection/>
    </xf>
    <xf numFmtId="0" fontId="1" fillId="0" borderId="55" xfId="0" applyNumberFormat="1" applyFont="1" applyFill="1" applyBorder="1" applyAlignment="1" applyProtection="1">
      <alignment wrapText="1"/>
      <protection/>
    </xf>
    <xf numFmtId="192" fontId="1" fillId="0" borderId="14" xfId="0" applyNumberFormat="1" applyFont="1" applyFill="1" applyBorder="1" applyAlignment="1" applyProtection="1">
      <alignment horizontal="center"/>
      <protection/>
    </xf>
    <xf numFmtId="0" fontId="1" fillId="0" borderId="46" xfId="0" applyNumberFormat="1" applyFont="1" applyFill="1" applyBorder="1" applyAlignment="1" applyProtection="1">
      <alignment horizontal="center"/>
      <protection/>
    </xf>
    <xf numFmtId="192" fontId="3" fillId="0" borderId="74" xfId="0" applyNumberFormat="1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left" wrapText="1"/>
      <protection/>
    </xf>
    <xf numFmtId="49" fontId="1" fillId="0" borderId="7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zoomScalePageLayoutView="0" workbookViewId="0" topLeftCell="B1">
      <selection activeCell="A122" sqref="A122"/>
    </sheetView>
  </sheetViews>
  <sheetFormatPr defaultColWidth="9.125" defaultRowHeight="12.75"/>
  <cols>
    <col min="1" max="1" width="54.50390625" style="0" customWidth="1"/>
    <col min="2" max="2" width="5.625" style="0" customWidth="1"/>
    <col min="3" max="10" width="16.875" style="0" customWidth="1"/>
  </cols>
  <sheetData>
    <row r="1" ht="12.75">
      <c r="J1" s="274" t="s">
        <v>336</v>
      </c>
    </row>
    <row r="2" spans="1:10" ht="12.75">
      <c r="A2" s="130" t="s">
        <v>111</v>
      </c>
      <c r="B2" s="169"/>
      <c r="C2" s="130"/>
      <c r="D2" s="169"/>
      <c r="E2" s="169"/>
      <c r="F2" s="169"/>
      <c r="G2" s="169"/>
      <c r="H2" s="169"/>
      <c r="I2" s="169"/>
      <c r="J2" s="169"/>
    </row>
    <row r="3" spans="1:10" ht="12.75">
      <c r="A3" s="130" t="s">
        <v>1375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2.75">
      <c r="A4" s="1"/>
      <c r="B4" s="4"/>
      <c r="C4" s="130"/>
      <c r="D4" s="2"/>
      <c r="E4" s="2"/>
      <c r="F4" s="2"/>
      <c r="G4" s="2"/>
      <c r="H4" s="2"/>
      <c r="I4" s="2"/>
      <c r="J4" s="172" t="s">
        <v>89</v>
      </c>
    </row>
    <row r="5" spans="1:10" ht="12.75">
      <c r="A5" s="3"/>
      <c r="B5" s="2"/>
      <c r="C5" s="2"/>
      <c r="D5" s="2"/>
      <c r="E5" s="2"/>
      <c r="F5" s="2"/>
      <c r="I5" s="164" t="s">
        <v>525</v>
      </c>
      <c r="J5" s="154" t="s">
        <v>1444</v>
      </c>
    </row>
    <row r="6" spans="1:10" ht="12.75">
      <c r="A6" s="1"/>
      <c r="B6" s="171" t="s">
        <v>1169</v>
      </c>
      <c r="C6" s="174"/>
      <c r="D6" s="151"/>
      <c r="E6" s="151"/>
      <c r="F6" s="151"/>
      <c r="G6" s="2"/>
      <c r="I6" s="164" t="s">
        <v>1405</v>
      </c>
      <c r="J6" s="280" t="s">
        <v>647</v>
      </c>
    </row>
    <row r="7" spans="1:10" ht="12.75">
      <c r="A7" s="1"/>
      <c r="B7" s="171"/>
      <c r="C7" s="174"/>
      <c r="D7" s="151"/>
      <c r="E7" s="151"/>
      <c r="F7" s="151"/>
      <c r="G7" s="2"/>
      <c r="I7" s="164" t="s">
        <v>1050</v>
      </c>
      <c r="J7" s="222" t="s">
        <v>9</v>
      </c>
    </row>
    <row r="8" spans="1:10" ht="12.75">
      <c r="A8" s="167" t="s">
        <v>762</v>
      </c>
      <c r="B8" s="248" t="s">
        <v>664</v>
      </c>
      <c r="C8" s="224"/>
      <c r="D8" s="224"/>
      <c r="E8" s="224"/>
      <c r="F8" s="224"/>
      <c r="G8" s="224"/>
      <c r="H8" s="224"/>
      <c r="I8" s="164" t="s">
        <v>54</v>
      </c>
      <c r="J8" s="154" t="s">
        <v>9</v>
      </c>
    </row>
    <row r="9" spans="1:10" ht="12.75">
      <c r="A9" s="167"/>
      <c r="B9" s="227"/>
      <c r="C9" s="275"/>
      <c r="D9" s="275"/>
      <c r="E9" s="275"/>
      <c r="F9" s="275"/>
      <c r="G9" s="275"/>
      <c r="H9" s="275"/>
      <c r="I9" s="164" t="s">
        <v>1303</v>
      </c>
      <c r="J9" s="165" t="s">
        <v>1136</v>
      </c>
    </row>
    <row r="10" spans="1:10" ht="12.75">
      <c r="A10" s="131" t="s">
        <v>103</v>
      </c>
      <c r="B10" s="224"/>
      <c r="C10" s="223"/>
      <c r="D10" s="223"/>
      <c r="E10" s="223"/>
      <c r="F10" s="223"/>
      <c r="G10" s="223"/>
      <c r="H10" s="223"/>
      <c r="I10" s="164"/>
      <c r="J10" s="154"/>
    </row>
    <row r="11" spans="1:10" ht="12.75">
      <c r="A11" s="167" t="s">
        <v>26</v>
      </c>
      <c r="B11" s="227" t="s">
        <v>9</v>
      </c>
      <c r="C11" s="181"/>
      <c r="D11" s="181"/>
      <c r="E11" s="181"/>
      <c r="F11" s="181"/>
      <c r="G11" s="181"/>
      <c r="H11" s="181"/>
      <c r="I11" s="164" t="s">
        <v>612</v>
      </c>
      <c r="J11" s="165" t="s">
        <v>903</v>
      </c>
    </row>
    <row r="12" spans="1:10" ht="12.75">
      <c r="A12" s="167" t="s">
        <v>971</v>
      </c>
      <c r="B12" s="228"/>
      <c r="C12" s="229"/>
      <c r="D12" s="229"/>
      <c r="E12" s="229"/>
      <c r="F12" s="229"/>
      <c r="G12" s="229"/>
      <c r="H12" s="229"/>
      <c r="I12" s="164" t="s">
        <v>54</v>
      </c>
      <c r="J12" s="154" t="s">
        <v>9</v>
      </c>
    </row>
    <row r="13" spans="1:10" ht="12.75">
      <c r="A13" s="167" t="s">
        <v>216</v>
      </c>
      <c r="B13" s="226"/>
      <c r="C13" s="225"/>
      <c r="D13" s="225"/>
      <c r="E13" s="225"/>
      <c r="F13" s="225"/>
      <c r="G13" s="225"/>
      <c r="H13" s="225"/>
      <c r="I13" s="164" t="s">
        <v>1303</v>
      </c>
      <c r="J13" s="165" t="s">
        <v>9</v>
      </c>
    </row>
    <row r="14" spans="1:10" ht="12.75">
      <c r="A14" s="131" t="s">
        <v>1441</v>
      </c>
      <c r="B14" s="5"/>
      <c r="C14" s="2"/>
      <c r="D14" s="2"/>
      <c r="E14" s="2"/>
      <c r="F14" s="2"/>
      <c r="G14" s="2"/>
      <c r="I14" s="164" t="s">
        <v>1044</v>
      </c>
      <c r="J14" s="173" t="s">
        <v>1256</v>
      </c>
    </row>
    <row r="15" spans="1:10" ht="12.75">
      <c r="A15" s="167" t="s">
        <v>1308</v>
      </c>
      <c r="B15" s="180"/>
      <c r="C15" s="181"/>
      <c r="D15" s="181"/>
      <c r="E15" s="181"/>
      <c r="F15" s="181"/>
      <c r="G15" s="181"/>
      <c r="H15" s="122"/>
      <c r="I15" s="164" t="s">
        <v>605</v>
      </c>
      <c r="J15" s="166" t="s">
        <v>471</v>
      </c>
    </row>
    <row r="16" spans="1:10" ht="6.75" customHeight="1">
      <c r="A16" s="1"/>
      <c r="B16" s="5"/>
      <c r="C16" s="2"/>
      <c r="D16" s="2"/>
      <c r="E16" s="2"/>
      <c r="F16" s="2"/>
      <c r="G16" s="2"/>
      <c r="I16" s="2"/>
      <c r="J16" s="5"/>
    </row>
    <row r="17" spans="1:10" ht="12.75">
      <c r="A17" s="187"/>
      <c r="B17" s="144" t="s">
        <v>361</v>
      </c>
      <c r="C17" s="198" t="s">
        <v>488</v>
      </c>
      <c r="D17" s="168"/>
      <c r="E17" s="168"/>
      <c r="F17" s="168"/>
      <c r="G17" s="198" t="s">
        <v>416</v>
      </c>
      <c r="H17" s="168"/>
      <c r="I17" s="168"/>
      <c r="J17" s="199"/>
    </row>
    <row r="18" spans="1:10" ht="12.75">
      <c r="A18" s="188" t="s">
        <v>922</v>
      </c>
      <c r="B18" s="189" t="s">
        <v>1056</v>
      </c>
      <c r="C18" s="190" t="s">
        <v>585</v>
      </c>
      <c r="D18" s="190" t="s">
        <v>585</v>
      </c>
      <c r="E18" s="191" t="s">
        <v>802</v>
      </c>
      <c r="F18" s="190"/>
      <c r="G18" s="190" t="s">
        <v>585</v>
      </c>
      <c r="H18" s="190" t="s">
        <v>585</v>
      </c>
      <c r="I18" s="191" t="s">
        <v>802</v>
      </c>
      <c r="J18" s="144"/>
    </row>
    <row r="19" spans="1:10" ht="12.75">
      <c r="A19" s="188"/>
      <c r="B19" s="189" t="s">
        <v>186</v>
      </c>
      <c r="C19" s="190" t="s">
        <v>345</v>
      </c>
      <c r="D19" s="190" t="s">
        <v>950</v>
      </c>
      <c r="E19" s="191" t="s">
        <v>485</v>
      </c>
      <c r="F19" s="190" t="s">
        <v>436</v>
      </c>
      <c r="G19" s="190" t="s">
        <v>345</v>
      </c>
      <c r="H19" s="190" t="s">
        <v>950</v>
      </c>
      <c r="I19" s="191" t="s">
        <v>485</v>
      </c>
      <c r="J19" s="191" t="s">
        <v>436</v>
      </c>
    </row>
    <row r="20" spans="1:10" ht="12.75">
      <c r="A20" s="192"/>
      <c r="B20" s="193"/>
      <c r="C20" s="194" t="s">
        <v>438</v>
      </c>
      <c r="D20" s="194" t="s">
        <v>355</v>
      </c>
      <c r="E20" s="195" t="s">
        <v>585</v>
      </c>
      <c r="F20" s="194"/>
      <c r="G20" s="194" t="s">
        <v>438</v>
      </c>
      <c r="H20" s="194" t="s">
        <v>355</v>
      </c>
      <c r="I20" s="195" t="s">
        <v>585</v>
      </c>
      <c r="J20" s="195"/>
    </row>
    <row r="21" spans="1:10" ht="12.75">
      <c r="A21" s="196">
        <v>1</v>
      </c>
      <c r="B21" s="197" t="s">
        <v>698</v>
      </c>
      <c r="C21" s="185">
        <v>3</v>
      </c>
      <c r="D21" s="185">
        <v>4</v>
      </c>
      <c r="E21" s="185">
        <v>5</v>
      </c>
      <c r="F21" s="185">
        <v>6</v>
      </c>
      <c r="G21" s="185">
        <v>7</v>
      </c>
      <c r="H21" s="185">
        <v>8</v>
      </c>
      <c r="I21" s="186">
        <v>9</v>
      </c>
      <c r="J21" s="200">
        <v>10</v>
      </c>
    </row>
    <row r="22" spans="1:10" ht="12.75">
      <c r="A22" s="11" t="s">
        <v>46</v>
      </c>
      <c r="B22" s="28"/>
      <c r="C22" s="29"/>
      <c r="D22" s="13"/>
      <c r="E22" s="13"/>
      <c r="F22" s="13"/>
      <c r="G22" s="13"/>
      <c r="H22" s="13"/>
      <c r="I22" s="53"/>
      <c r="J22" s="40"/>
    </row>
    <row r="23" spans="1:10" ht="12.75">
      <c r="A23" s="14" t="s">
        <v>170</v>
      </c>
      <c r="B23" s="106" t="s">
        <v>101</v>
      </c>
      <c r="C23" s="86">
        <v>0</v>
      </c>
      <c r="D23" s="86">
        <v>24224400.13</v>
      </c>
      <c r="E23" s="116">
        <v>1694471.34</v>
      </c>
      <c r="F23" s="86">
        <f>C23+D23+E23</f>
        <v>25918871.47</v>
      </c>
      <c r="G23" s="85">
        <v>0</v>
      </c>
      <c r="H23" s="86">
        <v>27218366.47</v>
      </c>
      <c r="I23" s="116">
        <v>1694471.34</v>
      </c>
      <c r="J23" s="117">
        <f>G23+H23+I23</f>
        <v>28912837.81</v>
      </c>
    </row>
    <row r="24" spans="1:10" ht="12.75">
      <c r="A24" s="178" t="s">
        <v>435</v>
      </c>
      <c r="B24" s="79" t="s">
        <v>1290</v>
      </c>
      <c r="C24" s="85">
        <v>0</v>
      </c>
      <c r="D24" s="86">
        <v>14107730.07</v>
      </c>
      <c r="E24" s="86">
        <v>1364117.51</v>
      </c>
      <c r="F24" s="35">
        <f>C24+D24+E24</f>
        <v>15471847.58</v>
      </c>
      <c r="G24" s="86">
        <v>0</v>
      </c>
      <c r="H24" s="86">
        <v>15039476.91</v>
      </c>
      <c r="I24" s="116">
        <v>1432466.63</v>
      </c>
      <c r="J24" s="117">
        <f>G24+H24+I24</f>
        <v>16471943.54</v>
      </c>
    </row>
    <row r="25" spans="1:10" ht="12.75">
      <c r="A25" s="60" t="s">
        <v>304</v>
      </c>
      <c r="B25" s="12"/>
      <c r="C25" s="39"/>
      <c r="D25" s="38"/>
      <c r="E25" s="38"/>
      <c r="F25" s="38"/>
      <c r="G25" s="38"/>
      <c r="H25" s="38"/>
      <c r="I25" s="54"/>
      <c r="J25" s="78"/>
    </row>
    <row r="26" spans="1:10" ht="12.75">
      <c r="A26" s="230" t="s">
        <v>432</v>
      </c>
      <c r="B26" s="84" t="s">
        <v>169</v>
      </c>
      <c r="C26" s="113">
        <v>0</v>
      </c>
      <c r="D26" s="113">
        <v>14107730.07</v>
      </c>
      <c r="E26" s="113">
        <v>1364117.51</v>
      </c>
      <c r="F26" s="113">
        <f>C26+D26+E26</f>
        <v>15471847.58</v>
      </c>
      <c r="G26" s="113">
        <v>0</v>
      </c>
      <c r="H26" s="113">
        <v>15039476.91</v>
      </c>
      <c r="I26" s="114">
        <v>1432466.63</v>
      </c>
      <c r="J26" s="117">
        <f>G26+H26+I26</f>
        <v>16471943.54</v>
      </c>
    </row>
    <row r="27" spans="1:10" ht="12.75">
      <c r="A27" s="14" t="s">
        <v>119</v>
      </c>
      <c r="B27" s="65" t="s">
        <v>980</v>
      </c>
      <c r="C27" s="66">
        <f>C23-C24</f>
        <v>0</v>
      </c>
      <c r="D27" s="66">
        <f>D23-D24</f>
        <v>10116670.06</v>
      </c>
      <c r="E27" s="66">
        <f>E23-E24</f>
        <v>330353.83</v>
      </c>
      <c r="F27" s="66">
        <f>C27+D27+E27</f>
        <v>10447023.89</v>
      </c>
      <c r="G27" s="66">
        <f>G23-G24</f>
        <v>0</v>
      </c>
      <c r="H27" s="66">
        <f>H23-H24</f>
        <v>12178889.56</v>
      </c>
      <c r="I27" s="66">
        <f>I23-I24</f>
        <v>262004.71</v>
      </c>
      <c r="J27" s="87">
        <f>G27+H27+I27</f>
        <v>12440894.27</v>
      </c>
    </row>
    <row r="28" spans="1:10" ht="12.75">
      <c r="A28" s="17" t="s">
        <v>288</v>
      </c>
      <c r="B28" s="65" t="s">
        <v>21</v>
      </c>
      <c r="C28" s="86">
        <v>0</v>
      </c>
      <c r="D28" s="86">
        <v>0</v>
      </c>
      <c r="E28" s="86">
        <v>0</v>
      </c>
      <c r="F28" s="35">
        <f>C28+D28+E28</f>
        <v>0</v>
      </c>
      <c r="G28" s="86">
        <v>0</v>
      </c>
      <c r="H28" s="86">
        <v>0</v>
      </c>
      <c r="I28" s="86">
        <v>0</v>
      </c>
      <c r="J28" s="36">
        <f>G28+H28+I28</f>
        <v>0</v>
      </c>
    </row>
    <row r="29" spans="1:10" ht="12.75">
      <c r="A29" s="16" t="s">
        <v>315</v>
      </c>
      <c r="B29" s="65" t="s">
        <v>462</v>
      </c>
      <c r="C29" s="66">
        <v>0</v>
      </c>
      <c r="D29" s="66">
        <v>0</v>
      </c>
      <c r="E29" s="66">
        <v>0</v>
      </c>
      <c r="F29" s="66">
        <f>C29+D29+E29</f>
        <v>0</v>
      </c>
      <c r="G29" s="66">
        <v>0</v>
      </c>
      <c r="H29" s="66">
        <v>0</v>
      </c>
      <c r="I29" s="66">
        <v>0</v>
      </c>
      <c r="J29" s="183">
        <f>G29+H29+I29</f>
        <v>0</v>
      </c>
    </row>
    <row r="30" spans="1:10" ht="12.75">
      <c r="A30" s="60" t="s">
        <v>304</v>
      </c>
      <c r="B30" s="88"/>
      <c r="C30" s="133"/>
      <c r="D30" s="113"/>
      <c r="E30" s="113"/>
      <c r="F30" s="113"/>
      <c r="G30" s="113"/>
      <c r="H30" s="113"/>
      <c r="I30" s="114"/>
      <c r="J30" s="202"/>
    </row>
    <row r="31" spans="1:10" ht="12.75">
      <c r="A31" s="184" t="s">
        <v>1322</v>
      </c>
      <c r="B31" s="175" t="s">
        <v>792</v>
      </c>
      <c r="C31" s="86">
        <v>0</v>
      </c>
      <c r="D31" s="86">
        <v>0</v>
      </c>
      <c r="E31" s="86">
        <v>0</v>
      </c>
      <c r="F31" s="86">
        <f>C31+D31+E31</f>
        <v>0</v>
      </c>
      <c r="G31" s="86">
        <v>0</v>
      </c>
      <c r="H31" s="86">
        <v>0</v>
      </c>
      <c r="I31" s="116">
        <v>0</v>
      </c>
      <c r="J31" s="182">
        <f>G31+H31+I31</f>
        <v>0</v>
      </c>
    </row>
    <row r="32" spans="1:10" ht="12.75">
      <c r="A32" s="203" t="s">
        <v>406</v>
      </c>
      <c r="B32" s="79" t="s">
        <v>885</v>
      </c>
      <c r="C32" s="66">
        <f>C28-C29</f>
        <v>0</v>
      </c>
      <c r="D32" s="66">
        <f>D28-D29</f>
        <v>0</v>
      </c>
      <c r="E32" s="66">
        <f>E28-E29</f>
        <v>0</v>
      </c>
      <c r="F32" s="66">
        <f>C32+D32+E32</f>
        <v>0</v>
      </c>
      <c r="G32" s="66">
        <f>G28-G29</f>
        <v>0</v>
      </c>
      <c r="H32" s="66">
        <f>H28-H29</f>
        <v>0</v>
      </c>
      <c r="I32" s="66">
        <f>I28-I29</f>
        <v>0</v>
      </c>
      <c r="J32" s="183">
        <f>G32+H32+I32</f>
        <v>0</v>
      </c>
    </row>
    <row r="33" spans="1:10" ht="12.75">
      <c r="A33" s="16" t="s">
        <v>1347</v>
      </c>
      <c r="B33" s="15" t="s">
        <v>1381</v>
      </c>
      <c r="C33" s="34">
        <v>0</v>
      </c>
      <c r="D33" s="35">
        <v>20721360</v>
      </c>
      <c r="E33" s="35">
        <v>0</v>
      </c>
      <c r="F33" s="35">
        <f>C33+D33+E33</f>
        <v>20721360</v>
      </c>
      <c r="G33" s="35">
        <v>0</v>
      </c>
      <c r="H33" s="35">
        <v>20721360</v>
      </c>
      <c r="I33" s="46">
        <v>0</v>
      </c>
      <c r="J33" s="36">
        <f>G33+H33+I33</f>
        <v>20721360</v>
      </c>
    </row>
    <row r="34" spans="1:10" ht="12.75">
      <c r="A34" s="16" t="s">
        <v>501</v>
      </c>
      <c r="B34" s="15" t="s">
        <v>1079</v>
      </c>
      <c r="C34" s="34">
        <v>15883</v>
      </c>
      <c r="D34" s="35">
        <v>324608.07</v>
      </c>
      <c r="E34" s="35">
        <v>55784.33</v>
      </c>
      <c r="F34" s="35">
        <f>C34+D34+E34</f>
        <v>396275.4</v>
      </c>
      <c r="G34" s="35">
        <v>15573.52</v>
      </c>
      <c r="H34" s="35">
        <v>264027.21</v>
      </c>
      <c r="I34" s="46">
        <v>75494.21</v>
      </c>
      <c r="J34" s="36">
        <f>G34+H34+I34</f>
        <v>355094.94</v>
      </c>
    </row>
    <row r="35" spans="1:10" ht="12.75">
      <c r="A35" s="60" t="s">
        <v>304</v>
      </c>
      <c r="B35" s="88"/>
      <c r="C35" s="133"/>
      <c r="D35" s="113"/>
      <c r="E35" s="113"/>
      <c r="F35" s="113"/>
      <c r="G35" s="113"/>
      <c r="H35" s="113"/>
      <c r="I35" s="114"/>
      <c r="J35" s="202"/>
    </row>
    <row r="36" spans="1:10" ht="12.75">
      <c r="A36" s="236" t="s">
        <v>1321</v>
      </c>
      <c r="B36" s="282" t="s">
        <v>8</v>
      </c>
      <c r="C36" s="179"/>
      <c r="D36" s="179"/>
      <c r="E36" s="179"/>
      <c r="F36" s="179">
        <f>C36+D36+E36</f>
        <v>0</v>
      </c>
      <c r="G36" s="179"/>
      <c r="H36" s="179"/>
      <c r="I36" s="276"/>
      <c r="J36" s="281">
        <f>G36+H36+I36</f>
        <v>0</v>
      </c>
    </row>
    <row r="37" spans="1:10" ht="12.75">
      <c r="A37" s="71"/>
      <c r="B37" s="72"/>
      <c r="C37" s="73"/>
      <c r="D37" s="73"/>
      <c r="E37" s="73"/>
      <c r="F37" s="73"/>
      <c r="G37" s="73"/>
      <c r="H37" s="73"/>
      <c r="I37" s="73"/>
      <c r="J37" s="73"/>
    </row>
    <row r="38" spans="1:10" ht="12.75">
      <c r="A38" s="18"/>
      <c r="B38" s="19"/>
      <c r="C38" s="20"/>
      <c r="D38" s="20"/>
      <c r="E38" s="20"/>
      <c r="F38" s="20"/>
      <c r="G38" s="20"/>
      <c r="H38" s="21"/>
      <c r="I38" s="21"/>
      <c r="J38" s="30" t="s">
        <v>1164</v>
      </c>
    </row>
    <row r="39" spans="1:10" ht="12.75">
      <c r="A39" s="187"/>
      <c r="B39" s="144" t="s">
        <v>361</v>
      </c>
      <c r="C39" s="198" t="s">
        <v>488</v>
      </c>
      <c r="D39" s="168"/>
      <c r="E39" s="168"/>
      <c r="F39" s="168"/>
      <c r="G39" s="198" t="s">
        <v>416</v>
      </c>
      <c r="H39" s="168"/>
      <c r="I39" s="168"/>
      <c r="J39" s="199"/>
    </row>
    <row r="40" spans="1:10" ht="12.75">
      <c r="A40" s="188" t="s">
        <v>922</v>
      </c>
      <c r="B40" s="189" t="s">
        <v>1056</v>
      </c>
      <c r="C40" s="190" t="s">
        <v>585</v>
      </c>
      <c r="D40" s="190" t="s">
        <v>585</v>
      </c>
      <c r="E40" s="191" t="s">
        <v>802</v>
      </c>
      <c r="F40" s="190"/>
      <c r="G40" s="190" t="s">
        <v>585</v>
      </c>
      <c r="H40" s="190" t="s">
        <v>585</v>
      </c>
      <c r="I40" s="191" t="s">
        <v>802</v>
      </c>
      <c r="J40" s="144"/>
    </row>
    <row r="41" spans="1:10" ht="12.75">
      <c r="A41" s="188"/>
      <c r="B41" s="189" t="s">
        <v>186</v>
      </c>
      <c r="C41" s="190" t="s">
        <v>345</v>
      </c>
      <c r="D41" s="190" t="s">
        <v>950</v>
      </c>
      <c r="E41" s="191" t="s">
        <v>485</v>
      </c>
      <c r="F41" s="190" t="s">
        <v>436</v>
      </c>
      <c r="G41" s="190" t="s">
        <v>345</v>
      </c>
      <c r="H41" s="190" t="s">
        <v>950</v>
      </c>
      <c r="I41" s="191" t="s">
        <v>485</v>
      </c>
      <c r="J41" s="191" t="s">
        <v>436</v>
      </c>
    </row>
    <row r="42" spans="1:10" ht="12.75">
      <c r="A42" s="192"/>
      <c r="B42" s="193"/>
      <c r="C42" s="194" t="s">
        <v>438</v>
      </c>
      <c r="D42" s="194" t="s">
        <v>355</v>
      </c>
      <c r="E42" s="195" t="s">
        <v>585</v>
      </c>
      <c r="F42" s="194"/>
      <c r="G42" s="194" t="s">
        <v>438</v>
      </c>
      <c r="H42" s="194" t="s">
        <v>355</v>
      </c>
      <c r="I42" s="195" t="s">
        <v>585</v>
      </c>
      <c r="J42" s="195"/>
    </row>
    <row r="43" spans="1:10" ht="12.75">
      <c r="A43" s="201">
        <v>1</v>
      </c>
      <c r="B43" s="205" t="s">
        <v>698</v>
      </c>
      <c r="C43" s="206">
        <v>3</v>
      </c>
      <c r="D43" s="207">
        <v>4</v>
      </c>
      <c r="E43" s="9">
        <v>5</v>
      </c>
      <c r="F43" s="185">
        <v>6</v>
      </c>
      <c r="G43" s="9">
        <v>7</v>
      </c>
      <c r="H43" s="9">
        <v>8</v>
      </c>
      <c r="I43" s="10">
        <v>9</v>
      </c>
      <c r="J43" s="10">
        <v>10</v>
      </c>
    </row>
    <row r="44" spans="1:10" ht="12.75">
      <c r="A44" s="16" t="s">
        <v>200</v>
      </c>
      <c r="B44" s="79" t="s">
        <v>672</v>
      </c>
      <c r="C44" s="85">
        <v>0</v>
      </c>
      <c r="D44" s="85">
        <v>0</v>
      </c>
      <c r="E44" s="85">
        <v>0</v>
      </c>
      <c r="F44" s="66">
        <f>C44+D44+E44</f>
        <v>0</v>
      </c>
      <c r="G44" s="85">
        <v>0</v>
      </c>
      <c r="H44" s="85">
        <v>0</v>
      </c>
      <c r="I44" s="85">
        <v>0</v>
      </c>
      <c r="J44" s="80">
        <f>G44+H44+I44</f>
        <v>0</v>
      </c>
    </row>
    <row r="45" spans="1:10" ht="12.75">
      <c r="A45" s="132" t="s">
        <v>304</v>
      </c>
      <c r="B45" s="12"/>
      <c r="C45" s="39"/>
      <c r="D45" s="41"/>
      <c r="E45" s="41"/>
      <c r="F45" s="41"/>
      <c r="G45" s="41"/>
      <c r="H45" s="41"/>
      <c r="I45" s="55"/>
      <c r="J45" s="40"/>
    </row>
    <row r="46" spans="1:10" ht="12.75">
      <c r="A46" s="184" t="s">
        <v>287</v>
      </c>
      <c r="B46" s="15" t="s">
        <v>1043</v>
      </c>
      <c r="C46" s="35">
        <v>0</v>
      </c>
      <c r="D46" s="35">
        <v>0</v>
      </c>
      <c r="E46" s="35">
        <v>0</v>
      </c>
      <c r="F46" s="35">
        <f>C46+D46+E46</f>
        <v>0</v>
      </c>
      <c r="G46" s="35">
        <v>0</v>
      </c>
      <c r="H46" s="35">
        <v>0</v>
      </c>
      <c r="I46" s="46">
        <v>0</v>
      </c>
      <c r="J46" s="37">
        <f>G46+H46+I46</f>
        <v>0</v>
      </c>
    </row>
    <row r="47" spans="1:10" ht="12.75">
      <c r="A47" s="178" t="s">
        <v>1320</v>
      </c>
      <c r="B47" s="79" t="s">
        <v>1255</v>
      </c>
      <c r="C47" s="85">
        <v>0</v>
      </c>
      <c r="D47" s="86">
        <v>0</v>
      </c>
      <c r="E47" s="86">
        <v>0</v>
      </c>
      <c r="F47" s="35">
        <f>C47+D47+E47</f>
        <v>0</v>
      </c>
      <c r="G47" s="86">
        <v>0</v>
      </c>
      <c r="H47" s="86">
        <v>0</v>
      </c>
      <c r="I47" s="116">
        <v>0</v>
      </c>
      <c r="J47" s="117">
        <f>G47+H47+I47</f>
        <v>0</v>
      </c>
    </row>
    <row r="48" spans="1:10" ht="12.75">
      <c r="A48" s="60" t="s">
        <v>304</v>
      </c>
      <c r="B48" s="12"/>
      <c r="C48" s="39"/>
      <c r="D48" s="38"/>
      <c r="E48" s="38"/>
      <c r="F48" s="38"/>
      <c r="G48" s="38"/>
      <c r="H48" s="38"/>
      <c r="I48" s="54"/>
      <c r="J48" s="78"/>
    </row>
    <row r="49" spans="1:10" ht="12.75">
      <c r="A49" s="230" t="s">
        <v>1321</v>
      </c>
      <c r="B49" s="215" t="s">
        <v>151</v>
      </c>
      <c r="C49" s="86"/>
      <c r="D49" s="86"/>
      <c r="E49" s="86"/>
      <c r="F49" s="86">
        <f>C49+D49+E49</f>
        <v>0</v>
      </c>
      <c r="G49" s="86"/>
      <c r="H49" s="86"/>
      <c r="I49" s="116"/>
      <c r="J49" s="117">
        <f>G49+H49+I49</f>
        <v>0</v>
      </c>
    </row>
    <row r="50" spans="1:10" ht="12.75">
      <c r="A50" s="178" t="s">
        <v>611</v>
      </c>
      <c r="B50" s="79" t="s">
        <v>774</v>
      </c>
      <c r="C50" s="85">
        <v>0</v>
      </c>
      <c r="D50" s="86">
        <v>0</v>
      </c>
      <c r="E50" s="86">
        <v>0</v>
      </c>
      <c r="F50" s="35">
        <f>C50+D50+E50</f>
        <v>0</v>
      </c>
      <c r="G50" s="86">
        <v>0</v>
      </c>
      <c r="H50" s="86">
        <v>0</v>
      </c>
      <c r="I50" s="116">
        <v>0</v>
      </c>
      <c r="J50" s="117">
        <f>G50+H50+I50</f>
        <v>0</v>
      </c>
    </row>
    <row r="51" spans="1:10" ht="21">
      <c r="A51" s="178" t="s">
        <v>1038</v>
      </c>
      <c r="B51" s="79" t="s">
        <v>581</v>
      </c>
      <c r="C51" s="85">
        <v>0</v>
      </c>
      <c r="D51" s="86">
        <v>0</v>
      </c>
      <c r="E51" s="86">
        <v>0</v>
      </c>
      <c r="F51" s="35">
        <f>C51+D51+E51</f>
        <v>0</v>
      </c>
      <c r="G51" s="86">
        <v>0</v>
      </c>
      <c r="H51" s="86">
        <v>0</v>
      </c>
      <c r="I51" s="116">
        <v>0</v>
      </c>
      <c r="J51" s="117">
        <f>G51+H51+I51</f>
        <v>0</v>
      </c>
    </row>
    <row r="52" spans="1:10" ht="12.75">
      <c r="A52" s="178" t="s">
        <v>1296</v>
      </c>
      <c r="B52" s="79" t="s">
        <v>866</v>
      </c>
      <c r="C52" s="85">
        <v>0</v>
      </c>
      <c r="D52" s="86">
        <v>0</v>
      </c>
      <c r="E52" s="86">
        <v>0</v>
      </c>
      <c r="F52" s="35">
        <f>C52+D52+E52</f>
        <v>0</v>
      </c>
      <c r="G52" s="86">
        <v>0</v>
      </c>
      <c r="H52" s="86">
        <v>0</v>
      </c>
      <c r="I52" s="116">
        <v>0</v>
      </c>
      <c r="J52" s="117">
        <f>G52+H52+I52</f>
        <v>0</v>
      </c>
    </row>
    <row r="53" spans="1:10" ht="12.75">
      <c r="A53" s="233" t="s">
        <v>845</v>
      </c>
      <c r="B53" s="234"/>
      <c r="C53" s="134"/>
      <c r="D53" s="134"/>
      <c r="E53" s="134"/>
      <c r="F53" s="134"/>
      <c r="G53" s="134"/>
      <c r="H53" s="134"/>
      <c r="I53" s="129"/>
      <c r="J53" s="146"/>
    </row>
    <row r="54" spans="1:10" ht="21">
      <c r="A54" s="283" t="s">
        <v>51</v>
      </c>
      <c r="B54" s="258" t="s">
        <v>959</v>
      </c>
      <c r="C54" s="138">
        <f>C27+C32+C33+C34+C44+C47+C51+C52</f>
        <v>15883</v>
      </c>
      <c r="D54" s="138">
        <f>D27+D32+D33+D34+D44+D47+D51+D52</f>
        <v>31162638.13</v>
      </c>
      <c r="E54" s="138">
        <f>E27+E32+E33+E34+E44+E47+E51+E52</f>
        <v>386138.16</v>
      </c>
      <c r="F54" s="137">
        <f>C54+D54+E54</f>
        <v>31564659.29</v>
      </c>
      <c r="G54" s="138">
        <f>G27+G32+G33+G34+G44+G47+G51+G52</f>
        <v>15573.52</v>
      </c>
      <c r="H54" s="138">
        <f>H27+H32+H33+H34+H44+H47+H51+H52</f>
        <v>33164276.77</v>
      </c>
      <c r="I54" s="138">
        <f>I27+I32+I33+I34+I44+I47+I51+I52</f>
        <v>337498.92</v>
      </c>
      <c r="J54" s="140">
        <f>G54+H54+I54</f>
        <v>33517349.21</v>
      </c>
    </row>
    <row r="55" spans="1:10" ht="12.75">
      <c r="A55" s="59" t="s">
        <v>1210</v>
      </c>
      <c r="B55" s="12"/>
      <c r="C55" s="39"/>
      <c r="D55" s="41"/>
      <c r="E55" s="41"/>
      <c r="F55" s="41"/>
      <c r="G55" s="41"/>
      <c r="H55" s="41"/>
      <c r="I55" s="55"/>
      <c r="J55" s="40"/>
    </row>
    <row r="56" spans="1:10" ht="12.75">
      <c r="A56" s="16" t="s">
        <v>1334</v>
      </c>
      <c r="B56" s="15" t="s">
        <v>354</v>
      </c>
      <c r="C56" s="34">
        <f>C58+C59+C65</f>
        <v>0</v>
      </c>
      <c r="D56" s="34">
        <f>D58+D59+D65</f>
        <v>0</v>
      </c>
      <c r="E56" s="34">
        <f>E58+E59+E65</f>
        <v>0</v>
      </c>
      <c r="F56" s="35">
        <f>C56+D56+E56</f>
        <v>0</v>
      </c>
      <c r="G56" s="34">
        <f>G58+G59+G65</f>
        <v>0</v>
      </c>
      <c r="H56" s="34">
        <f>H58+H59+H65</f>
        <v>0</v>
      </c>
      <c r="I56" s="34">
        <f>I58+I59+I65</f>
        <v>0</v>
      </c>
      <c r="J56" s="37">
        <f>G56+H56+I56</f>
        <v>0</v>
      </c>
    </row>
    <row r="57" spans="1:10" ht="12.75">
      <c r="A57" s="60" t="s">
        <v>1141</v>
      </c>
      <c r="B57" s="12"/>
      <c r="C57" s="39"/>
      <c r="D57" s="38"/>
      <c r="E57" s="38"/>
      <c r="F57" s="38"/>
      <c r="G57" s="38"/>
      <c r="H57" s="38"/>
      <c r="I57" s="54"/>
      <c r="J57" s="78"/>
    </row>
    <row r="58" spans="1:10" ht="12.75">
      <c r="A58" s="230" t="s">
        <v>76</v>
      </c>
      <c r="B58" s="215" t="s">
        <v>1418</v>
      </c>
      <c r="C58" s="86">
        <v>0</v>
      </c>
      <c r="D58" s="86">
        <v>0</v>
      </c>
      <c r="E58" s="86">
        <v>0</v>
      </c>
      <c r="F58" s="86">
        <f>C58+D58+E58</f>
        <v>0</v>
      </c>
      <c r="G58" s="86">
        <v>0</v>
      </c>
      <c r="H58" s="86">
        <v>0</v>
      </c>
      <c r="I58" s="116">
        <v>0</v>
      </c>
      <c r="J58" s="117">
        <f>G58+H58+I58</f>
        <v>0</v>
      </c>
    </row>
    <row r="59" spans="1:10" ht="12.75">
      <c r="A59" s="178" t="s">
        <v>663</v>
      </c>
      <c r="B59" s="79" t="s">
        <v>646</v>
      </c>
      <c r="C59" s="85">
        <v>0</v>
      </c>
      <c r="D59" s="86">
        <v>0</v>
      </c>
      <c r="E59" s="86">
        <v>0</v>
      </c>
      <c r="F59" s="35">
        <f>C59+D59+E59</f>
        <v>0</v>
      </c>
      <c r="G59" s="86">
        <v>0</v>
      </c>
      <c r="H59" s="86">
        <v>0</v>
      </c>
      <c r="I59" s="116">
        <v>0</v>
      </c>
      <c r="J59" s="117">
        <f>G59+H59+I59</f>
        <v>0</v>
      </c>
    </row>
    <row r="60" spans="1:10" ht="12.75">
      <c r="A60" s="60" t="s">
        <v>873</v>
      </c>
      <c r="B60" s="12"/>
      <c r="C60" s="39"/>
      <c r="D60" s="38"/>
      <c r="E60" s="38"/>
      <c r="F60" s="38"/>
      <c r="G60" s="38"/>
      <c r="H60" s="38"/>
      <c r="I60" s="54"/>
      <c r="J60" s="78"/>
    </row>
    <row r="61" spans="1:10" ht="12.75">
      <c r="A61" s="230" t="s">
        <v>730</v>
      </c>
      <c r="B61" s="215" t="s">
        <v>344</v>
      </c>
      <c r="C61" s="86">
        <v>0</v>
      </c>
      <c r="D61" s="86">
        <v>0</v>
      </c>
      <c r="E61" s="86">
        <v>0</v>
      </c>
      <c r="F61" s="86">
        <f>C61+D61+E61</f>
        <v>0</v>
      </c>
      <c r="G61" s="86">
        <v>0</v>
      </c>
      <c r="H61" s="86">
        <v>0</v>
      </c>
      <c r="I61" s="116">
        <v>0</v>
      </c>
      <c r="J61" s="117">
        <f>G61+H61+I61</f>
        <v>0</v>
      </c>
    </row>
    <row r="62" spans="1:10" ht="12.75">
      <c r="A62" s="60" t="s">
        <v>970</v>
      </c>
      <c r="B62" s="12"/>
      <c r="C62" s="39"/>
      <c r="D62" s="38"/>
      <c r="E62" s="38"/>
      <c r="F62" s="38"/>
      <c r="G62" s="38"/>
      <c r="H62" s="38"/>
      <c r="I62" s="54"/>
      <c r="J62" s="78"/>
    </row>
    <row r="63" spans="1:10" ht="12.75">
      <c r="A63" s="230" t="s">
        <v>100</v>
      </c>
      <c r="B63" s="215" t="s">
        <v>1425</v>
      </c>
      <c r="C63" s="86"/>
      <c r="D63" s="86"/>
      <c r="E63" s="86"/>
      <c r="F63" s="86">
        <f>C63+D63+E63</f>
        <v>0</v>
      </c>
      <c r="G63" s="86"/>
      <c r="H63" s="86"/>
      <c r="I63" s="116"/>
      <c r="J63" s="117">
        <f>G63+H63+I63</f>
        <v>0</v>
      </c>
    </row>
    <row r="64" spans="1:10" ht="12.75">
      <c r="A64" s="178" t="s">
        <v>25</v>
      </c>
      <c r="B64" s="79" t="s">
        <v>1021</v>
      </c>
      <c r="C64" s="85">
        <v>0</v>
      </c>
      <c r="D64" s="86">
        <v>0</v>
      </c>
      <c r="E64" s="86">
        <v>0</v>
      </c>
      <c r="F64" s="35">
        <f>C64+D64+E64</f>
        <v>0</v>
      </c>
      <c r="G64" s="86">
        <v>0</v>
      </c>
      <c r="H64" s="86">
        <v>0</v>
      </c>
      <c r="I64" s="116">
        <v>0</v>
      </c>
      <c r="J64" s="117">
        <f>G64+H64+I64</f>
        <v>0</v>
      </c>
    </row>
    <row r="65" spans="1:10" ht="12.75">
      <c r="A65" s="178" t="s">
        <v>314</v>
      </c>
      <c r="B65" s="79" t="s">
        <v>640</v>
      </c>
      <c r="C65" s="85">
        <v>0</v>
      </c>
      <c r="D65" s="86">
        <v>0</v>
      </c>
      <c r="E65" s="86">
        <v>0</v>
      </c>
      <c r="F65" s="35">
        <f>C65+D65+E65</f>
        <v>0</v>
      </c>
      <c r="G65" s="86">
        <v>0</v>
      </c>
      <c r="H65" s="86">
        <v>0</v>
      </c>
      <c r="I65" s="116">
        <v>0</v>
      </c>
      <c r="J65" s="117">
        <f>G65+H65+I65</f>
        <v>0</v>
      </c>
    </row>
    <row r="66" spans="1:10" ht="12.75">
      <c r="A66" s="178" t="s">
        <v>979</v>
      </c>
      <c r="B66" s="79" t="s">
        <v>639</v>
      </c>
      <c r="C66" s="85">
        <v>0</v>
      </c>
      <c r="D66" s="86">
        <v>0</v>
      </c>
      <c r="E66" s="86">
        <v>0</v>
      </c>
      <c r="F66" s="35">
        <f>C66+D66+E66</f>
        <v>0</v>
      </c>
      <c r="G66" s="86">
        <v>0</v>
      </c>
      <c r="H66" s="86">
        <v>0</v>
      </c>
      <c r="I66" s="116">
        <v>0</v>
      </c>
      <c r="J66" s="117">
        <f>G66+H66+I66</f>
        <v>0</v>
      </c>
    </row>
    <row r="67" spans="1:10" ht="12.75">
      <c r="A67" s="60" t="s">
        <v>304</v>
      </c>
      <c r="B67" s="12"/>
      <c r="C67" s="39"/>
      <c r="D67" s="38"/>
      <c r="E67" s="38"/>
      <c r="F67" s="38"/>
      <c r="G67" s="38"/>
      <c r="H67" s="38"/>
      <c r="I67" s="54"/>
      <c r="J67" s="78"/>
    </row>
    <row r="68" spans="1:10" ht="12.75">
      <c r="A68" s="230" t="s">
        <v>287</v>
      </c>
      <c r="B68" s="215" t="s">
        <v>1020</v>
      </c>
      <c r="C68" s="86"/>
      <c r="D68" s="86"/>
      <c r="E68" s="86"/>
      <c r="F68" s="86">
        <f>C68+D68+E68</f>
        <v>0</v>
      </c>
      <c r="G68" s="86"/>
      <c r="H68" s="86"/>
      <c r="I68" s="116"/>
      <c r="J68" s="117">
        <f>G68+H68+I68</f>
        <v>0</v>
      </c>
    </row>
    <row r="69" spans="1:10" ht="12.75">
      <c r="A69" s="178" t="s">
        <v>683</v>
      </c>
      <c r="B69" s="79" t="s">
        <v>242</v>
      </c>
      <c r="C69" s="85">
        <v>0</v>
      </c>
      <c r="D69" s="86">
        <v>0</v>
      </c>
      <c r="E69" s="86">
        <v>0</v>
      </c>
      <c r="F69" s="35">
        <f>C69+D69+E69</f>
        <v>0</v>
      </c>
      <c r="G69" s="86">
        <v>0</v>
      </c>
      <c r="H69" s="86">
        <v>0</v>
      </c>
      <c r="I69" s="116">
        <v>1031.18</v>
      </c>
      <c r="J69" s="117">
        <f>G69+H69+I69</f>
        <v>1031.18</v>
      </c>
    </row>
    <row r="70" spans="1:10" ht="12.75">
      <c r="A70" s="60" t="s">
        <v>304</v>
      </c>
      <c r="B70" s="12"/>
      <c r="C70" s="39"/>
      <c r="D70" s="38"/>
      <c r="E70" s="38"/>
      <c r="F70" s="38"/>
      <c r="G70" s="38"/>
      <c r="H70" s="38"/>
      <c r="I70" s="54"/>
      <c r="J70" s="78"/>
    </row>
    <row r="71" spans="1:10" ht="12.75">
      <c r="A71" s="230" t="s">
        <v>1078</v>
      </c>
      <c r="B71" s="159" t="s">
        <v>1326</v>
      </c>
      <c r="C71" s="113">
        <v>0</v>
      </c>
      <c r="D71" s="113">
        <v>0</v>
      </c>
      <c r="E71" s="113">
        <v>0</v>
      </c>
      <c r="F71" s="113">
        <f>C71+D71+E71</f>
        <v>0</v>
      </c>
      <c r="G71" s="113">
        <v>0</v>
      </c>
      <c r="H71" s="113">
        <v>0</v>
      </c>
      <c r="I71" s="114">
        <v>0</v>
      </c>
      <c r="J71" s="115">
        <f>G71+H71+I71</f>
        <v>0</v>
      </c>
    </row>
    <row r="72" spans="1:10" s="22" customFormat="1" ht="20.25">
      <c r="A72" s="16" t="s">
        <v>20</v>
      </c>
      <c r="B72" s="79" t="s">
        <v>1237</v>
      </c>
      <c r="C72" s="68">
        <v>0</v>
      </c>
      <c r="D72" s="66">
        <v>0</v>
      </c>
      <c r="E72" s="66">
        <v>0</v>
      </c>
      <c r="F72" s="66">
        <f>C72+D72+E72</f>
        <v>0</v>
      </c>
      <c r="G72" s="66">
        <v>0</v>
      </c>
      <c r="H72" s="66">
        <v>1638.86</v>
      </c>
      <c r="I72" s="67">
        <v>0</v>
      </c>
      <c r="J72" s="80">
        <f>G72+H72+I72</f>
        <v>1638.86</v>
      </c>
    </row>
    <row r="73" spans="1:10" s="22" customFormat="1" ht="12.75">
      <c r="A73" s="60" t="s">
        <v>304</v>
      </c>
      <c r="B73" s="12"/>
      <c r="C73" s="39"/>
      <c r="D73" s="41"/>
      <c r="E73" s="41"/>
      <c r="F73" s="41"/>
      <c r="G73" s="41"/>
      <c r="H73" s="41"/>
      <c r="I73" s="55"/>
      <c r="J73" s="115"/>
    </row>
    <row r="74" spans="1:10" s="22" customFormat="1" ht="12.75">
      <c r="A74" s="220" t="s">
        <v>1078</v>
      </c>
      <c r="B74" s="260" t="s">
        <v>133</v>
      </c>
      <c r="C74" s="179">
        <v>0</v>
      </c>
      <c r="D74" s="179">
        <v>0</v>
      </c>
      <c r="E74" s="179">
        <v>0</v>
      </c>
      <c r="F74" s="179">
        <f>C74+D74+E74</f>
        <v>0</v>
      </c>
      <c r="G74" s="179">
        <v>0</v>
      </c>
      <c r="H74" s="179">
        <v>0</v>
      </c>
      <c r="I74" s="276">
        <v>0</v>
      </c>
      <c r="J74" s="204">
        <f>G74+H74+I74</f>
        <v>0</v>
      </c>
    </row>
    <row r="75" spans="1:10" s="22" customFormat="1" ht="12.75">
      <c r="A75" s="71"/>
      <c r="B75" s="72"/>
      <c r="C75" s="73"/>
      <c r="D75" s="73"/>
      <c r="E75" s="73"/>
      <c r="F75" s="73"/>
      <c r="G75" s="73"/>
      <c r="H75" s="73"/>
      <c r="I75" s="73"/>
      <c r="J75" s="73"/>
    </row>
    <row r="76" spans="1:10" s="22" customFormat="1" ht="12.75">
      <c r="A76" s="18"/>
      <c r="B76" s="19"/>
      <c r="C76" s="20"/>
      <c r="D76" s="20"/>
      <c r="E76" s="20"/>
      <c r="F76" s="20"/>
      <c r="G76" s="20"/>
      <c r="H76" s="21"/>
      <c r="I76" s="21"/>
      <c r="J76" s="30" t="s">
        <v>61</v>
      </c>
    </row>
    <row r="77" spans="1:10" s="22" customFormat="1" ht="12.75">
      <c r="A77" s="187"/>
      <c r="B77" s="144" t="s">
        <v>361</v>
      </c>
      <c r="C77" s="198" t="s">
        <v>488</v>
      </c>
      <c r="D77" s="168"/>
      <c r="E77" s="168"/>
      <c r="F77" s="168"/>
      <c r="G77" s="198" t="s">
        <v>416</v>
      </c>
      <c r="H77" s="168"/>
      <c r="I77" s="168"/>
      <c r="J77" s="199"/>
    </row>
    <row r="78" spans="1:10" s="22" customFormat="1" ht="12.75">
      <c r="A78" s="188" t="s">
        <v>922</v>
      </c>
      <c r="B78" s="189" t="s">
        <v>1056</v>
      </c>
      <c r="C78" s="190" t="s">
        <v>585</v>
      </c>
      <c r="D78" s="190" t="s">
        <v>585</v>
      </c>
      <c r="E78" s="191" t="s">
        <v>802</v>
      </c>
      <c r="F78" s="190"/>
      <c r="G78" s="190" t="s">
        <v>585</v>
      </c>
      <c r="H78" s="190" t="s">
        <v>585</v>
      </c>
      <c r="I78" s="191" t="s">
        <v>802</v>
      </c>
      <c r="J78" s="144"/>
    </row>
    <row r="79" spans="1:10" s="22" customFormat="1" ht="12.75">
      <c r="A79" s="188"/>
      <c r="B79" s="189" t="s">
        <v>186</v>
      </c>
      <c r="C79" s="190" t="s">
        <v>345</v>
      </c>
      <c r="D79" s="190" t="s">
        <v>950</v>
      </c>
      <c r="E79" s="191" t="s">
        <v>485</v>
      </c>
      <c r="F79" s="190" t="s">
        <v>436</v>
      </c>
      <c r="G79" s="190" t="s">
        <v>345</v>
      </c>
      <c r="H79" s="190" t="s">
        <v>950</v>
      </c>
      <c r="I79" s="191" t="s">
        <v>485</v>
      </c>
      <c r="J79" s="191" t="s">
        <v>436</v>
      </c>
    </row>
    <row r="80" spans="1:10" s="22" customFormat="1" ht="12.75">
      <c r="A80" s="192"/>
      <c r="B80" s="193"/>
      <c r="C80" s="194" t="s">
        <v>438</v>
      </c>
      <c r="D80" s="194" t="s">
        <v>355</v>
      </c>
      <c r="E80" s="195" t="s">
        <v>585</v>
      </c>
      <c r="F80" s="194"/>
      <c r="G80" s="194" t="s">
        <v>438</v>
      </c>
      <c r="H80" s="194" t="s">
        <v>355</v>
      </c>
      <c r="I80" s="195" t="s">
        <v>585</v>
      </c>
      <c r="J80" s="195"/>
    </row>
    <row r="81" spans="1:10" s="22" customFormat="1" ht="12.75">
      <c r="A81" s="201">
        <v>1</v>
      </c>
      <c r="B81" s="205" t="s">
        <v>698</v>
      </c>
      <c r="C81" s="206">
        <v>3</v>
      </c>
      <c r="D81" s="207">
        <v>4</v>
      </c>
      <c r="E81" s="9">
        <v>5</v>
      </c>
      <c r="F81" s="185">
        <v>6</v>
      </c>
      <c r="G81" s="9">
        <v>7</v>
      </c>
      <c r="H81" s="9">
        <v>8</v>
      </c>
      <c r="I81" s="10">
        <v>9</v>
      </c>
      <c r="J81" s="10">
        <v>10</v>
      </c>
    </row>
    <row r="82" spans="1:10" s="22" customFormat="1" ht="12.75">
      <c r="A82" s="16" t="s">
        <v>933</v>
      </c>
      <c r="B82" s="79" t="s">
        <v>747</v>
      </c>
      <c r="C82" s="85">
        <v>0</v>
      </c>
      <c r="D82" s="85">
        <v>0</v>
      </c>
      <c r="E82" s="85">
        <v>0</v>
      </c>
      <c r="F82" s="66">
        <f>C82+D82+E82</f>
        <v>0</v>
      </c>
      <c r="G82" s="85">
        <v>0</v>
      </c>
      <c r="H82" s="85">
        <v>0</v>
      </c>
      <c r="I82" s="85">
        <v>0</v>
      </c>
      <c r="J82" s="80">
        <f>G82+H82+I82</f>
        <v>0</v>
      </c>
    </row>
    <row r="83" spans="1:10" s="22" customFormat="1" ht="12.75">
      <c r="A83" s="132" t="s">
        <v>304</v>
      </c>
      <c r="B83" s="12"/>
      <c r="C83" s="39"/>
      <c r="D83" s="41"/>
      <c r="E83" s="41"/>
      <c r="F83" s="41"/>
      <c r="G83" s="41"/>
      <c r="H83" s="41"/>
      <c r="I83" s="55"/>
      <c r="J83" s="40"/>
    </row>
    <row r="84" spans="1:10" s="22" customFormat="1" ht="12.75">
      <c r="A84" s="184" t="s">
        <v>287</v>
      </c>
      <c r="B84" s="15" t="s">
        <v>428</v>
      </c>
      <c r="C84" s="35">
        <v>0</v>
      </c>
      <c r="D84" s="35">
        <v>0</v>
      </c>
      <c r="E84" s="35">
        <v>0</v>
      </c>
      <c r="F84" s="35">
        <f>C84+D84+E84</f>
        <v>0</v>
      </c>
      <c r="G84" s="35">
        <v>0</v>
      </c>
      <c r="H84" s="35">
        <v>0</v>
      </c>
      <c r="I84" s="46">
        <v>0</v>
      </c>
      <c r="J84" s="37">
        <f>G84+H84+I84</f>
        <v>0</v>
      </c>
    </row>
    <row r="85" spans="1:10" s="22" customFormat="1" ht="12.75">
      <c r="A85" s="178" t="s">
        <v>1266</v>
      </c>
      <c r="B85" s="79" t="s">
        <v>1014</v>
      </c>
      <c r="C85" s="85">
        <v>0</v>
      </c>
      <c r="D85" s="86">
        <v>0</v>
      </c>
      <c r="E85" s="86">
        <v>0</v>
      </c>
      <c r="F85" s="35">
        <f>C85+D85+E85</f>
        <v>0</v>
      </c>
      <c r="G85" s="86">
        <v>0</v>
      </c>
      <c r="H85" s="86">
        <v>0</v>
      </c>
      <c r="I85" s="116">
        <v>0</v>
      </c>
      <c r="J85" s="117">
        <f>G85+H85+I85</f>
        <v>0</v>
      </c>
    </row>
    <row r="86" spans="1:10" s="22" customFormat="1" ht="12.75">
      <c r="A86" s="60" t="s">
        <v>304</v>
      </c>
      <c r="B86" s="12"/>
      <c r="C86" s="39"/>
      <c r="D86" s="38"/>
      <c r="E86" s="38"/>
      <c r="F86" s="38"/>
      <c r="G86" s="38"/>
      <c r="H86" s="38"/>
      <c r="I86" s="54"/>
      <c r="J86" s="78"/>
    </row>
    <row r="87" spans="1:10" s="22" customFormat="1" ht="12.75">
      <c r="A87" s="230" t="s">
        <v>1071</v>
      </c>
      <c r="B87" s="215" t="s">
        <v>353</v>
      </c>
      <c r="C87" s="86">
        <v>0</v>
      </c>
      <c r="D87" s="86">
        <v>0</v>
      </c>
      <c r="E87" s="86">
        <v>0</v>
      </c>
      <c r="F87" s="86">
        <f>C87+D87+E87</f>
        <v>0</v>
      </c>
      <c r="G87" s="86">
        <v>0</v>
      </c>
      <c r="H87" s="86">
        <v>0</v>
      </c>
      <c r="I87" s="116">
        <v>0</v>
      </c>
      <c r="J87" s="117">
        <f>G87+H87+I87</f>
        <v>0</v>
      </c>
    </row>
    <row r="88" spans="1:10" s="22" customFormat="1" ht="12.75">
      <c r="A88" s="16" t="s">
        <v>99</v>
      </c>
      <c r="B88" s="79" t="s">
        <v>1333</v>
      </c>
      <c r="C88" s="68">
        <v>0</v>
      </c>
      <c r="D88" s="68">
        <v>0</v>
      </c>
      <c r="E88" s="68">
        <v>0</v>
      </c>
      <c r="F88" s="66">
        <f>C88+D88+E88</f>
        <v>0</v>
      </c>
      <c r="G88" s="68">
        <v>0</v>
      </c>
      <c r="H88" s="68">
        <v>0</v>
      </c>
      <c r="I88" s="68">
        <v>0</v>
      </c>
      <c r="J88" s="80">
        <f>G88+H88+I88</f>
        <v>0</v>
      </c>
    </row>
    <row r="89" spans="1:10" s="22" customFormat="1" ht="12.75">
      <c r="A89" s="233" t="s">
        <v>254</v>
      </c>
      <c r="B89" s="234"/>
      <c r="C89" s="134"/>
      <c r="D89" s="134"/>
      <c r="E89" s="134"/>
      <c r="F89" s="134"/>
      <c r="G89" s="134"/>
      <c r="H89" s="134"/>
      <c r="I89" s="129"/>
      <c r="J89" s="146"/>
    </row>
    <row r="90" spans="1:10" s="22" customFormat="1" ht="12.75">
      <c r="A90" s="283" t="s">
        <v>425</v>
      </c>
      <c r="B90" s="258" t="s">
        <v>415</v>
      </c>
      <c r="C90" s="138">
        <f aca="true" t="shared" si="0" ref="C90:J90">C56+C66+C69+C72+C82+C85</f>
        <v>0</v>
      </c>
      <c r="D90" s="138">
        <f t="shared" si="0"/>
        <v>0</v>
      </c>
      <c r="E90" s="138">
        <f t="shared" si="0"/>
        <v>0</v>
      </c>
      <c r="F90" s="138">
        <f t="shared" si="0"/>
        <v>0</v>
      </c>
      <c r="G90" s="138">
        <f t="shared" si="0"/>
        <v>0</v>
      </c>
      <c r="H90" s="138">
        <f t="shared" si="0"/>
        <v>1638.86</v>
      </c>
      <c r="I90" s="293">
        <f t="shared" si="0"/>
        <v>1031.18</v>
      </c>
      <c r="J90" s="140">
        <f t="shared" si="0"/>
        <v>2670.04</v>
      </c>
    </row>
    <row r="91" spans="1:10" s="22" customFormat="1" ht="22.5" customHeight="1">
      <c r="A91" s="284" t="s">
        <v>1302</v>
      </c>
      <c r="B91" s="258" t="s">
        <v>110</v>
      </c>
      <c r="C91" s="138">
        <f>C54+C90</f>
        <v>15883</v>
      </c>
      <c r="D91" s="137">
        <f>D54+D90</f>
        <v>31162638.13</v>
      </c>
      <c r="E91" s="137">
        <f>E54+E90</f>
        <v>386138.16</v>
      </c>
      <c r="F91" s="179">
        <f>C91+D91+E91</f>
        <v>31564659.29</v>
      </c>
      <c r="G91" s="137">
        <f>G54+G90</f>
        <v>15573.52</v>
      </c>
      <c r="H91" s="137">
        <f>H54+H90</f>
        <v>33165915.63</v>
      </c>
      <c r="I91" s="139">
        <f>I54+I90</f>
        <v>338530.1</v>
      </c>
      <c r="J91" s="204">
        <f>G91+H91+I91</f>
        <v>33520019.25</v>
      </c>
    </row>
    <row r="92" spans="1:10" s="22" customFormat="1" ht="12.75">
      <c r="A92" s="71"/>
      <c r="B92" s="72"/>
      <c r="C92" s="73"/>
      <c r="D92" s="73"/>
      <c r="E92" s="73"/>
      <c r="F92" s="73"/>
      <c r="G92" s="73"/>
      <c r="H92" s="73"/>
      <c r="I92" s="73"/>
      <c r="J92" s="73"/>
    </row>
    <row r="93" spans="1:10" s="22" customFormat="1" ht="12.75">
      <c r="A93" s="18"/>
      <c r="B93" s="19"/>
      <c r="C93" s="20"/>
      <c r="D93" s="20"/>
      <c r="E93" s="20"/>
      <c r="F93" s="20"/>
      <c r="G93" s="20"/>
      <c r="H93" s="21"/>
      <c r="I93" s="21"/>
      <c r="J93" s="30" t="s">
        <v>443</v>
      </c>
    </row>
    <row r="94" spans="1:10" s="22" customFormat="1" ht="12.75">
      <c r="A94" s="187"/>
      <c r="B94" s="144" t="s">
        <v>361</v>
      </c>
      <c r="C94" s="198" t="s">
        <v>488</v>
      </c>
      <c r="D94" s="168"/>
      <c r="E94" s="168"/>
      <c r="F94" s="168"/>
      <c r="G94" s="198" t="s">
        <v>416</v>
      </c>
      <c r="H94" s="168"/>
      <c r="I94" s="168"/>
      <c r="J94" s="199"/>
    </row>
    <row r="95" spans="1:10" s="22" customFormat="1" ht="12.75">
      <c r="A95" s="188" t="s">
        <v>1135</v>
      </c>
      <c r="B95" s="189" t="s">
        <v>1056</v>
      </c>
      <c r="C95" s="190" t="s">
        <v>585</v>
      </c>
      <c r="D95" s="190" t="s">
        <v>585</v>
      </c>
      <c r="E95" s="191" t="s">
        <v>802</v>
      </c>
      <c r="F95" s="190"/>
      <c r="G95" s="190" t="s">
        <v>585</v>
      </c>
      <c r="H95" s="190" t="s">
        <v>585</v>
      </c>
      <c r="I95" s="191" t="s">
        <v>802</v>
      </c>
      <c r="J95" s="144"/>
    </row>
    <row r="96" spans="1:10" s="22" customFormat="1" ht="12.75">
      <c r="A96" s="188"/>
      <c r="B96" s="189" t="s">
        <v>186</v>
      </c>
      <c r="C96" s="190" t="s">
        <v>345</v>
      </c>
      <c r="D96" s="190" t="s">
        <v>950</v>
      </c>
      <c r="E96" s="191" t="s">
        <v>485</v>
      </c>
      <c r="F96" s="190" t="s">
        <v>436</v>
      </c>
      <c r="G96" s="190" t="s">
        <v>345</v>
      </c>
      <c r="H96" s="190" t="s">
        <v>950</v>
      </c>
      <c r="I96" s="191" t="s">
        <v>485</v>
      </c>
      <c r="J96" s="191" t="s">
        <v>436</v>
      </c>
    </row>
    <row r="97" spans="1:10" s="22" customFormat="1" ht="12.75">
      <c r="A97" s="188"/>
      <c r="B97" s="193"/>
      <c r="C97" s="194" t="s">
        <v>438</v>
      </c>
      <c r="D97" s="194" t="s">
        <v>355</v>
      </c>
      <c r="E97" s="195" t="s">
        <v>585</v>
      </c>
      <c r="F97" s="194"/>
      <c r="G97" s="194" t="s">
        <v>438</v>
      </c>
      <c r="H97" s="194" t="s">
        <v>355</v>
      </c>
      <c r="I97" s="195" t="s">
        <v>585</v>
      </c>
      <c r="J97" s="195"/>
    </row>
    <row r="98" spans="1:10" s="22" customFormat="1" ht="12.75">
      <c r="A98" s="285">
        <v>1</v>
      </c>
      <c r="B98" s="205" t="s">
        <v>698</v>
      </c>
      <c r="C98" s="206">
        <v>3</v>
      </c>
      <c r="D98" s="207">
        <v>4</v>
      </c>
      <c r="E98" s="9">
        <v>5</v>
      </c>
      <c r="F98" s="185">
        <v>6</v>
      </c>
      <c r="G98" s="9">
        <v>7</v>
      </c>
      <c r="H98" s="9">
        <v>8</v>
      </c>
      <c r="I98" s="10">
        <v>9</v>
      </c>
      <c r="J98" s="10">
        <v>10</v>
      </c>
    </row>
    <row r="99" spans="1:10" s="22" customFormat="1" ht="12.75">
      <c r="A99" s="286" t="s">
        <v>1163</v>
      </c>
      <c r="B99" s="287"/>
      <c r="C99" s="31"/>
      <c r="D99" s="23"/>
      <c r="E99" s="23"/>
      <c r="F99" s="23"/>
      <c r="G99" s="23"/>
      <c r="H99" s="23"/>
      <c r="I99" s="23"/>
      <c r="J99" s="27"/>
    </row>
    <row r="100" spans="1:10" s="22" customFormat="1" ht="12.75">
      <c r="A100" s="230" t="s">
        <v>921</v>
      </c>
      <c r="B100" s="84" t="s">
        <v>986</v>
      </c>
      <c r="C100" s="85">
        <v>0</v>
      </c>
      <c r="D100" s="86">
        <v>0</v>
      </c>
      <c r="E100" s="86">
        <v>0</v>
      </c>
      <c r="F100" s="35">
        <f>C100+D100+E100</f>
        <v>0</v>
      </c>
      <c r="G100" s="86">
        <v>0</v>
      </c>
      <c r="H100" s="86">
        <v>0</v>
      </c>
      <c r="I100" s="116">
        <v>0</v>
      </c>
      <c r="J100" s="117">
        <f>G100+H100+I100</f>
        <v>0</v>
      </c>
    </row>
    <row r="101" spans="1:10" s="22" customFormat="1" ht="12.75">
      <c r="A101" s="60" t="s">
        <v>304</v>
      </c>
      <c r="B101" s="12"/>
      <c r="C101" s="39"/>
      <c r="D101" s="38"/>
      <c r="E101" s="38"/>
      <c r="F101" s="38"/>
      <c r="G101" s="38"/>
      <c r="H101" s="38"/>
      <c r="I101" s="54"/>
      <c r="J101" s="78"/>
    </row>
    <row r="102" spans="1:10" s="22" customFormat="1" ht="12.75">
      <c r="A102" s="184" t="s">
        <v>287</v>
      </c>
      <c r="B102" s="215" t="s">
        <v>598</v>
      </c>
      <c r="C102" s="86">
        <v>0</v>
      </c>
      <c r="D102" s="86">
        <v>0</v>
      </c>
      <c r="E102" s="86">
        <v>0</v>
      </c>
      <c r="F102" s="86">
        <f>C102+D102+E102</f>
        <v>0</v>
      </c>
      <c r="G102" s="86">
        <v>0</v>
      </c>
      <c r="H102" s="86">
        <v>0</v>
      </c>
      <c r="I102" s="116">
        <v>0</v>
      </c>
      <c r="J102" s="117">
        <f>G102+H102+I102</f>
        <v>0</v>
      </c>
    </row>
    <row r="103" spans="1:10" s="22" customFormat="1" ht="20.25">
      <c r="A103" s="178" t="s">
        <v>849</v>
      </c>
      <c r="B103" s="79" t="s">
        <v>1284</v>
      </c>
      <c r="C103" s="85">
        <v>0</v>
      </c>
      <c r="D103" s="86">
        <v>11228.34</v>
      </c>
      <c r="E103" s="86">
        <v>0</v>
      </c>
      <c r="F103" s="35">
        <f>C103+D103+E103</f>
        <v>11228.34</v>
      </c>
      <c r="G103" s="86">
        <v>0</v>
      </c>
      <c r="H103" s="86">
        <v>25266.91</v>
      </c>
      <c r="I103" s="116">
        <v>2721.48</v>
      </c>
      <c r="J103" s="117">
        <f>G103+H103+I103</f>
        <v>27988.39</v>
      </c>
    </row>
    <row r="104" spans="1:10" s="22" customFormat="1" ht="12.75">
      <c r="A104" s="60" t="s">
        <v>304</v>
      </c>
      <c r="B104" s="12"/>
      <c r="C104" s="39"/>
      <c r="D104" s="38"/>
      <c r="E104" s="38"/>
      <c r="F104" s="38"/>
      <c r="G104" s="38"/>
      <c r="H104" s="38"/>
      <c r="I104" s="54"/>
      <c r="J104" s="78"/>
    </row>
    <row r="105" spans="1:10" s="22" customFormat="1" ht="12.75">
      <c r="A105" s="230" t="s">
        <v>1078</v>
      </c>
      <c r="B105" s="215" t="s">
        <v>178</v>
      </c>
      <c r="C105" s="86">
        <v>0</v>
      </c>
      <c r="D105" s="86">
        <v>0</v>
      </c>
      <c r="E105" s="86">
        <v>0</v>
      </c>
      <c r="F105" s="86">
        <f>C105+D105+E105</f>
        <v>0</v>
      </c>
      <c r="G105" s="86">
        <v>0</v>
      </c>
      <c r="H105" s="86">
        <v>0</v>
      </c>
      <c r="I105" s="116">
        <v>0</v>
      </c>
      <c r="J105" s="117">
        <f>G105+H105+I105</f>
        <v>0</v>
      </c>
    </row>
    <row r="106" spans="1:10" s="22" customFormat="1" ht="12.75">
      <c r="A106" s="178" t="s">
        <v>1417</v>
      </c>
      <c r="B106" s="79" t="s">
        <v>88</v>
      </c>
      <c r="C106" s="85">
        <v>0</v>
      </c>
      <c r="D106" s="86">
        <v>0</v>
      </c>
      <c r="E106" s="86">
        <v>0</v>
      </c>
      <c r="F106" s="35">
        <f>C106+D106+E106</f>
        <v>0</v>
      </c>
      <c r="G106" s="86">
        <v>0</v>
      </c>
      <c r="H106" s="86">
        <v>0</v>
      </c>
      <c r="I106" s="116">
        <v>0</v>
      </c>
      <c r="J106" s="117">
        <f>G106+H106+I106</f>
        <v>0</v>
      </c>
    </row>
    <row r="107" spans="1:10" s="22" customFormat="1" ht="12.75">
      <c r="A107" s="178" t="s">
        <v>177</v>
      </c>
      <c r="B107" s="79" t="s">
        <v>400</v>
      </c>
      <c r="C107" s="85">
        <f>C109+C110+C111+C112</f>
        <v>0</v>
      </c>
      <c r="D107" s="85">
        <f>D109+D110+D111+D112</f>
        <v>0</v>
      </c>
      <c r="E107" s="85">
        <f>E109+E110+E111+E112</f>
        <v>0</v>
      </c>
      <c r="F107" s="35">
        <f>C107+D107+E107</f>
        <v>0</v>
      </c>
      <c r="G107" s="85">
        <f>G109+G110+G111+G112</f>
        <v>0</v>
      </c>
      <c r="H107" s="85">
        <f>H109+H110+H111+H112</f>
        <v>0</v>
      </c>
      <c r="I107" s="85">
        <f>I109+I110+I111+I112</f>
        <v>0</v>
      </c>
      <c r="J107" s="117">
        <f>G107+H107+I107</f>
        <v>0</v>
      </c>
    </row>
    <row r="108" spans="1:10" s="22" customFormat="1" ht="12.75">
      <c r="A108" s="60" t="s">
        <v>1141</v>
      </c>
      <c r="B108" s="12"/>
      <c r="C108" s="39"/>
      <c r="D108" s="38"/>
      <c r="E108" s="38"/>
      <c r="F108" s="38"/>
      <c r="G108" s="38"/>
      <c r="H108" s="38"/>
      <c r="I108" s="54"/>
      <c r="J108" s="78"/>
    </row>
    <row r="109" spans="1:10" s="22" customFormat="1" ht="20.25">
      <c r="A109" s="230" t="s">
        <v>168</v>
      </c>
      <c r="B109" s="215" t="s">
        <v>690</v>
      </c>
      <c r="C109" s="86">
        <v>0</v>
      </c>
      <c r="D109" s="86">
        <v>0</v>
      </c>
      <c r="E109" s="86">
        <v>0</v>
      </c>
      <c r="F109" s="86">
        <f>C109+D109+E109</f>
        <v>0</v>
      </c>
      <c r="G109" s="86">
        <v>0</v>
      </c>
      <c r="H109" s="86">
        <v>0</v>
      </c>
      <c r="I109" s="116">
        <v>0</v>
      </c>
      <c r="J109" s="117">
        <f>G109+H109+I109</f>
        <v>0</v>
      </c>
    </row>
    <row r="110" spans="1:10" s="22" customFormat="1" ht="12.75">
      <c r="A110" s="178" t="s">
        <v>662</v>
      </c>
      <c r="B110" s="79" t="s">
        <v>1070</v>
      </c>
      <c r="C110" s="85">
        <v>0</v>
      </c>
      <c r="D110" s="86">
        <v>0</v>
      </c>
      <c r="E110" s="86">
        <v>0</v>
      </c>
      <c r="F110" s="35">
        <f>C110+D110+E110</f>
        <v>0</v>
      </c>
      <c r="G110" s="86">
        <v>0</v>
      </c>
      <c r="H110" s="86">
        <v>0</v>
      </c>
      <c r="I110" s="116">
        <v>0</v>
      </c>
      <c r="J110" s="117">
        <f>G110+H110+I110</f>
        <v>0</v>
      </c>
    </row>
    <row r="111" spans="1:10" s="22" customFormat="1" ht="12.75">
      <c r="A111" s="178" t="s">
        <v>384</v>
      </c>
      <c r="B111" s="79" t="s">
        <v>19</v>
      </c>
      <c r="C111" s="85">
        <v>0</v>
      </c>
      <c r="D111" s="86">
        <v>0</v>
      </c>
      <c r="E111" s="86">
        <v>0</v>
      </c>
      <c r="F111" s="35">
        <f>C111+D111+E111</f>
        <v>0</v>
      </c>
      <c r="G111" s="86">
        <v>0</v>
      </c>
      <c r="H111" s="86">
        <v>0</v>
      </c>
      <c r="I111" s="116">
        <v>0</v>
      </c>
      <c r="J111" s="117">
        <f>G111+H111+I111</f>
        <v>0</v>
      </c>
    </row>
    <row r="112" spans="1:10" s="22" customFormat="1" ht="12.75">
      <c r="A112" s="178" t="s">
        <v>1071</v>
      </c>
      <c r="B112" s="79" t="s">
        <v>395</v>
      </c>
      <c r="C112" s="85">
        <v>0</v>
      </c>
      <c r="D112" s="86">
        <v>0</v>
      </c>
      <c r="E112" s="86">
        <v>0</v>
      </c>
      <c r="F112" s="35">
        <f>C112+D112+E112</f>
        <v>0</v>
      </c>
      <c r="G112" s="86">
        <v>0</v>
      </c>
      <c r="H112" s="86">
        <v>0</v>
      </c>
      <c r="I112" s="116">
        <v>0</v>
      </c>
      <c r="J112" s="117">
        <f>G112+H112+I112</f>
        <v>0</v>
      </c>
    </row>
    <row r="113" spans="1:10" s="22" customFormat="1" ht="12.75">
      <c r="A113" s="17" t="s">
        <v>31</v>
      </c>
      <c r="B113" s="15" t="s">
        <v>7</v>
      </c>
      <c r="C113" s="42">
        <v>0</v>
      </c>
      <c r="D113" s="42">
        <v>0</v>
      </c>
      <c r="E113" s="42">
        <v>265.27</v>
      </c>
      <c r="F113" s="35">
        <f>C113+D113+E113</f>
        <v>265.27</v>
      </c>
      <c r="G113" s="42">
        <v>0</v>
      </c>
      <c r="H113" s="42">
        <v>0</v>
      </c>
      <c r="I113" s="42">
        <v>0</v>
      </c>
      <c r="J113" s="37">
        <f>G113+H113+I113</f>
        <v>0</v>
      </c>
    </row>
    <row r="114" spans="1:10" s="22" customFormat="1" ht="12.75">
      <c r="A114" s="60" t="s">
        <v>304</v>
      </c>
      <c r="B114" s="12"/>
      <c r="C114" s="39"/>
      <c r="D114" s="41"/>
      <c r="E114" s="41"/>
      <c r="F114" s="41"/>
      <c r="G114" s="39"/>
      <c r="H114" s="41"/>
      <c r="I114" s="41"/>
      <c r="J114" s="45"/>
    </row>
    <row r="115" spans="1:10" s="22" customFormat="1" ht="12.75">
      <c r="A115" s="230" t="s">
        <v>1078</v>
      </c>
      <c r="B115" s="15" t="s">
        <v>1077</v>
      </c>
      <c r="C115" s="42">
        <v>0</v>
      </c>
      <c r="D115" s="42">
        <v>0</v>
      </c>
      <c r="E115" s="42">
        <v>0</v>
      </c>
      <c r="F115" s="35">
        <f>C115+D115+E115</f>
        <v>0</v>
      </c>
      <c r="G115" s="42">
        <v>0</v>
      </c>
      <c r="H115" s="42">
        <v>0</v>
      </c>
      <c r="I115" s="56">
        <v>0</v>
      </c>
      <c r="J115" s="37">
        <f>G115+H115+I115</f>
        <v>0</v>
      </c>
    </row>
    <row r="116" spans="1:10" s="22" customFormat="1" ht="12.75">
      <c r="A116" s="17" t="s">
        <v>358</v>
      </c>
      <c r="B116" s="12" t="s">
        <v>286</v>
      </c>
      <c r="C116" s="44">
        <v>0</v>
      </c>
      <c r="D116" s="44">
        <v>41193674</v>
      </c>
      <c r="E116" s="44">
        <v>0</v>
      </c>
      <c r="F116" s="41">
        <f>C116+D116+E116</f>
        <v>41193674</v>
      </c>
      <c r="G116" s="44">
        <v>0</v>
      </c>
      <c r="H116" s="44">
        <v>43568874</v>
      </c>
      <c r="I116" s="44">
        <v>0</v>
      </c>
      <c r="J116" s="288">
        <f>G116+H116+I116</f>
        <v>43568874</v>
      </c>
    </row>
    <row r="117" spans="1:10" s="22" customFormat="1" ht="12.75">
      <c r="A117" s="58" t="s">
        <v>461</v>
      </c>
      <c r="B117" s="79" t="s">
        <v>1265</v>
      </c>
      <c r="C117" s="66">
        <v>0</v>
      </c>
      <c r="D117" s="66">
        <v>0</v>
      </c>
      <c r="E117" s="66">
        <v>0</v>
      </c>
      <c r="F117" s="66">
        <f>C117+D117+E117</f>
        <v>0</v>
      </c>
      <c r="G117" s="66">
        <v>0</v>
      </c>
      <c r="H117" s="66">
        <v>0</v>
      </c>
      <c r="I117" s="66">
        <v>0</v>
      </c>
      <c r="J117" s="80">
        <f>G117+H117+I117</f>
        <v>0</v>
      </c>
    </row>
    <row r="118" spans="1:10" s="22" customFormat="1" ht="12.75">
      <c r="A118" s="17" t="s">
        <v>167</v>
      </c>
      <c r="B118" s="15" t="s">
        <v>272</v>
      </c>
      <c r="C118" s="42">
        <v>0</v>
      </c>
      <c r="D118" s="42">
        <v>413925</v>
      </c>
      <c r="E118" s="42">
        <v>0</v>
      </c>
      <c r="F118" s="35">
        <f>C118+D118+E118</f>
        <v>413925</v>
      </c>
      <c r="G118" s="42">
        <v>0</v>
      </c>
      <c r="H118" s="42">
        <v>430483</v>
      </c>
      <c r="I118" s="42">
        <v>0</v>
      </c>
      <c r="J118" s="37">
        <f>G118+H118+I118</f>
        <v>430483</v>
      </c>
    </row>
    <row r="119" spans="1:10" s="22" customFormat="1" ht="12.75">
      <c r="A119" s="233" t="s">
        <v>1270</v>
      </c>
      <c r="B119" s="234"/>
      <c r="C119" s="134"/>
      <c r="D119" s="134"/>
      <c r="E119" s="134"/>
      <c r="F119" s="134"/>
      <c r="G119" s="134"/>
      <c r="H119" s="134"/>
      <c r="I119" s="129"/>
      <c r="J119" s="146"/>
    </row>
    <row r="120" spans="1:10" s="22" customFormat="1" ht="12.75">
      <c r="A120" s="283" t="s">
        <v>610</v>
      </c>
      <c r="B120" s="258" t="s">
        <v>861</v>
      </c>
      <c r="C120" s="138">
        <f>C100+C103+C106+C107+C113+C116+C117+C118</f>
        <v>0</v>
      </c>
      <c r="D120" s="138">
        <f>D100+D103+D106+D107+D113+D116+D117+D118</f>
        <v>41618827.34</v>
      </c>
      <c r="E120" s="138">
        <f>E100+E103+E106+E107+E113+E116+E117+E118</f>
        <v>265.27</v>
      </c>
      <c r="F120" s="137">
        <f>C120+D120+E120</f>
        <v>41619092.61</v>
      </c>
      <c r="G120" s="138">
        <f>G100+G103+G106+G107+G113+G116+G117+G118</f>
        <v>0</v>
      </c>
      <c r="H120" s="138">
        <f>H100+H103+H106+H107+H113+H116+H117+H118</f>
        <v>44024623.91</v>
      </c>
      <c r="I120" s="138">
        <f>I100+I103+I106+I107+I113+I116+I117+I118</f>
        <v>2721.48</v>
      </c>
      <c r="J120" s="140">
        <f>G120+H120+I120</f>
        <v>44027345.39</v>
      </c>
    </row>
    <row r="121" spans="1:10" s="22" customFormat="1" ht="12.75">
      <c r="A121" s="59" t="s">
        <v>271</v>
      </c>
      <c r="B121" s="88"/>
      <c r="C121" s="39"/>
      <c r="D121" s="41"/>
      <c r="E121" s="41"/>
      <c r="F121" s="41"/>
      <c r="G121" s="39"/>
      <c r="H121" s="41"/>
      <c r="I121" s="41"/>
      <c r="J121" s="110"/>
    </row>
    <row r="122" spans="1:10" s="22" customFormat="1" ht="12.75">
      <c r="A122" s="219" t="s">
        <v>645</v>
      </c>
      <c r="B122" s="175" t="s">
        <v>378</v>
      </c>
      <c r="C122" s="43">
        <v>15883</v>
      </c>
      <c r="D122" s="43">
        <v>-10456189.21</v>
      </c>
      <c r="E122" s="43">
        <v>385872.89</v>
      </c>
      <c r="F122" s="35">
        <f>C122+D122+E122</f>
        <v>-10054433.32</v>
      </c>
      <c r="G122" s="43">
        <v>15573.52</v>
      </c>
      <c r="H122" s="43">
        <v>-10858708.28</v>
      </c>
      <c r="I122" s="43">
        <v>335808.62</v>
      </c>
      <c r="J122" s="37">
        <f>G122+H122+I122</f>
        <v>-10507326.14</v>
      </c>
    </row>
    <row r="123" spans="1:10" ht="22.5" customHeight="1">
      <c r="A123" s="135" t="s">
        <v>1118</v>
      </c>
      <c r="B123" s="136" t="s">
        <v>1401</v>
      </c>
      <c r="C123" s="69">
        <f>C120+C122</f>
        <v>15883</v>
      </c>
      <c r="D123" s="69">
        <f>D120+D122</f>
        <v>31162638.13</v>
      </c>
      <c r="E123" s="69">
        <f>E120+E122</f>
        <v>386138.16</v>
      </c>
      <c r="F123" s="69">
        <f>C123+D123+E123</f>
        <v>31564659.29</v>
      </c>
      <c r="G123" s="69">
        <f>G120+G122</f>
        <v>15573.52</v>
      </c>
      <c r="H123" s="69">
        <f>H120+H122</f>
        <v>33165915.63</v>
      </c>
      <c r="I123" s="69">
        <f>I120+I122</f>
        <v>338530.1</v>
      </c>
      <c r="J123" s="70">
        <f>G123+H123+I123</f>
        <v>33520019.25</v>
      </c>
    </row>
    <row r="124" spans="1:2" ht="12.75">
      <c r="A124" s="1"/>
      <c r="B124" s="4"/>
    </row>
    <row r="125" spans="1:2" ht="12.75">
      <c r="A125" s="1" t="s">
        <v>491</v>
      </c>
      <c r="B125" s="4"/>
    </row>
    <row r="126" spans="1:2" ht="12.75">
      <c r="A126" s="1" t="s">
        <v>801</v>
      </c>
      <c r="B126" s="4"/>
    </row>
    <row r="128" spans="1:10" ht="12.75">
      <c r="A128" s="47" t="s">
        <v>567</v>
      </c>
      <c r="B128" s="48"/>
      <c r="C128" s="289">
        <f>C91-C123</f>
        <v>0</v>
      </c>
      <c r="D128" s="289">
        <f>D91-D123</f>
        <v>0</v>
      </c>
      <c r="E128" s="289"/>
      <c r="F128" s="289">
        <f>F91-F123</f>
        <v>0</v>
      </c>
      <c r="G128" s="289">
        <f>G91-G123</f>
        <v>0</v>
      </c>
      <c r="H128" s="289">
        <f>H91-H123</f>
        <v>0</v>
      </c>
      <c r="I128" s="289"/>
      <c r="J128" s="289">
        <f>J91-J123</f>
        <v>0</v>
      </c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 scale="70"/>
  <rowBreaks count="9" manualBreakCount="9">
    <brk id="37" max="255" man="1"/>
    <brk id="75" max="255" man="1"/>
    <brk id="92" max="255" man="1"/>
    <brk id="136" max="255" man="1"/>
    <brk id="158" max="255" man="1"/>
    <brk id="186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24">
      <selection activeCell="G79" sqref="G79"/>
    </sheetView>
  </sheetViews>
  <sheetFormatPr defaultColWidth="9.125" defaultRowHeight="12.75"/>
  <cols>
    <col min="1" max="1" width="7.125" style="0" customWidth="1"/>
    <col min="2" max="2" width="26.625" style="0" customWidth="1"/>
    <col min="3" max="3" width="4.50390625" style="0" customWidth="1"/>
    <col min="4" max="11" width="16.875" style="0" customWidth="1"/>
  </cols>
  <sheetData>
    <row r="1" spans="1:11" ht="10.5" customHeight="1">
      <c r="A1" s="24"/>
      <c r="B1" s="24"/>
      <c r="C1" s="24"/>
      <c r="D1" s="4"/>
      <c r="E1" s="4"/>
      <c r="J1" s="1"/>
      <c r="K1" s="176" t="s">
        <v>768</v>
      </c>
    </row>
    <row r="2" spans="1:11" ht="13.5" customHeight="1">
      <c r="A2" s="1"/>
      <c r="B2" s="90"/>
      <c r="C2" s="90"/>
      <c r="D2" s="4"/>
      <c r="E2" s="4"/>
      <c r="F2" s="91" t="s">
        <v>978</v>
      </c>
      <c r="G2" s="2"/>
      <c r="H2" s="2"/>
      <c r="I2" s="2"/>
      <c r="J2" s="2"/>
      <c r="K2" s="2"/>
    </row>
    <row r="3" spans="1:11" ht="12.75" customHeight="1">
      <c r="A3" s="238" t="s">
        <v>127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6" customHeight="1">
      <c r="A4" s="1"/>
      <c r="B4" s="1"/>
      <c r="C4" s="1"/>
      <c r="D4" s="92"/>
      <c r="E4" s="92"/>
      <c r="F4" s="2"/>
      <c r="G4" s="2"/>
      <c r="H4" s="2"/>
      <c r="I4" s="2"/>
      <c r="J4" s="2"/>
      <c r="K4" s="2"/>
    </row>
    <row r="5" spans="1:11" ht="12.75">
      <c r="A5" s="7" t="s">
        <v>427</v>
      </c>
      <c r="B5" s="6" t="s">
        <v>1162</v>
      </c>
      <c r="C5" s="97" t="s">
        <v>361</v>
      </c>
      <c r="D5" s="239" t="s">
        <v>488</v>
      </c>
      <c r="E5" s="240"/>
      <c r="F5" s="240"/>
      <c r="G5" s="240"/>
      <c r="H5" s="239" t="s">
        <v>416</v>
      </c>
      <c r="I5" s="240"/>
      <c r="J5" s="241"/>
      <c r="K5" s="241"/>
    </row>
    <row r="6" spans="1:11" ht="12.75">
      <c r="A6" s="89" t="s">
        <v>998</v>
      </c>
      <c r="B6" s="93" t="s">
        <v>1243</v>
      </c>
      <c r="C6" s="93" t="s">
        <v>1056</v>
      </c>
      <c r="D6" s="8" t="s">
        <v>390</v>
      </c>
      <c r="E6" s="8" t="s">
        <v>585</v>
      </c>
      <c r="F6" s="191" t="s">
        <v>802</v>
      </c>
      <c r="G6" s="94"/>
      <c r="H6" s="8" t="s">
        <v>390</v>
      </c>
      <c r="I6" s="8" t="s">
        <v>585</v>
      </c>
      <c r="J6" s="191" t="s">
        <v>802</v>
      </c>
      <c r="K6" s="94"/>
    </row>
    <row r="7" spans="1:11" ht="12.75">
      <c r="A7" s="89" t="s">
        <v>620</v>
      </c>
      <c r="B7" s="93" t="s">
        <v>1416</v>
      </c>
      <c r="C7" s="93" t="s">
        <v>186</v>
      </c>
      <c r="D7" s="8" t="s">
        <v>1415</v>
      </c>
      <c r="E7" s="8" t="s">
        <v>941</v>
      </c>
      <c r="F7" s="191" t="s">
        <v>485</v>
      </c>
      <c r="G7" s="94" t="s">
        <v>436</v>
      </c>
      <c r="H7" s="8" t="s">
        <v>1415</v>
      </c>
      <c r="I7" s="8" t="s">
        <v>941</v>
      </c>
      <c r="J7" s="191" t="s">
        <v>485</v>
      </c>
      <c r="K7" s="94" t="s">
        <v>436</v>
      </c>
    </row>
    <row r="8" spans="1:11" ht="12.75">
      <c r="A8" s="89" t="s">
        <v>538</v>
      </c>
      <c r="B8" s="95"/>
      <c r="C8" s="93"/>
      <c r="D8" s="8" t="s">
        <v>438</v>
      </c>
      <c r="E8" s="8" t="s">
        <v>123</v>
      </c>
      <c r="F8" s="195" t="s">
        <v>585</v>
      </c>
      <c r="G8" s="96"/>
      <c r="H8" s="8" t="s">
        <v>438</v>
      </c>
      <c r="I8" s="8" t="s">
        <v>123</v>
      </c>
      <c r="J8" s="195" t="s">
        <v>585</v>
      </c>
      <c r="K8" s="96"/>
    </row>
    <row r="9" spans="1:11" ht="12.75">
      <c r="A9" s="7">
        <v>1</v>
      </c>
      <c r="B9" s="97">
        <v>2</v>
      </c>
      <c r="C9" s="97">
        <v>3</v>
      </c>
      <c r="D9" s="57">
        <v>4</v>
      </c>
      <c r="E9" s="263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26">
        <v>11</v>
      </c>
    </row>
    <row r="10" spans="1:11" ht="21">
      <c r="A10" s="98" t="s">
        <v>1076</v>
      </c>
      <c r="B10" s="99" t="s">
        <v>1242</v>
      </c>
      <c r="C10" s="100" t="s">
        <v>101</v>
      </c>
      <c r="D10" s="111">
        <v>0</v>
      </c>
      <c r="E10" s="111">
        <v>0</v>
      </c>
      <c r="F10" s="208">
        <v>0</v>
      </c>
      <c r="G10" s="112">
        <f>D10+E10+F10</f>
        <v>0</v>
      </c>
      <c r="H10" s="134">
        <v>0</v>
      </c>
      <c r="I10" s="208">
        <v>0</v>
      </c>
      <c r="J10" s="208">
        <v>0</v>
      </c>
      <c r="K10" s="146">
        <f>H10+I10+J10</f>
        <v>0</v>
      </c>
    </row>
    <row r="11" spans="1:11" ht="12.75">
      <c r="A11" s="209" t="s">
        <v>697</v>
      </c>
      <c r="B11" s="261" t="s">
        <v>1372</v>
      </c>
      <c r="C11" s="105" t="s">
        <v>1290</v>
      </c>
      <c r="D11" s="66">
        <v>0</v>
      </c>
      <c r="E11" s="66">
        <v>661587.35</v>
      </c>
      <c r="F11" s="66">
        <v>129280.15</v>
      </c>
      <c r="G11" s="86">
        <f>D11+E11+F11</f>
        <v>790867.5</v>
      </c>
      <c r="H11" s="66">
        <v>0</v>
      </c>
      <c r="I11" s="67">
        <v>668649.47</v>
      </c>
      <c r="J11" s="67">
        <v>136802.63</v>
      </c>
      <c r="K11" s="80">
        <f>H11+I11+J11</f>
        <v>805452.1</v>
      </c>
    </row>
    <row r="12" spans="1:11" ht="12.75">
      <c r="A12" s="209" t="s">
        <v>394</v>
      </c>
      <c r="B12" s="177" t="s">
        <v>98</v>
      </c>
      <c r="C12" s="105" t="s">
        <v>980</v>
      </c>
      <c r="D12" s="66">
        <v>0</v>
      </c>
      <c r="E12" s="66">
        <v>0</v>
      </c>
      <c r="F12" s="66">
        <v>0</v>
      </c>
      <c r="G12" s="86">
        <f>D12+E12+F12</f>
        <v>0</v>
      </c>
      <c r="H12" s="66">
        <v>0</v>
      </c>
      <c r="I12" s="67">
        <v>0</v>
      </c>
      <c r="J12" s="67">
        <v>0</v>
      </c>
      <c r="K12" s="117">
        <f>H12+I12+J12</f>
        <v>0</v>
      </c>
    </row>
    <row r="13" spans="1:11" ht="12.75">
      <c r="A13" s="209" t="s">
        <v>18</v>
      </c>
      <c r="B13" s="177" t="s">
        <v>509</v>
      </c>
      <c r="C13" s="105" t="s">
        <v>21</v>
      </c>
      <c r="D13" s="66">
        <v>0</v>
      </c>
      <c r="E13" s="66">
        <v>0</v>
      </c>
      <c r="F13" s="66">
        <v>0</v>
      </c>
      <c r="G13" s="66">
        <f>D13+E13+F13</f>
        <v>0</v>
      </c>
      <c r="H13" s="66">
        <v>0</v>
      </c>
      <c r="I13" s="67">
        <v>0</v>
      </c>
      <c r="J13" s="67">
        <v>0</v>
      </c>
      <c r="K13" s="117">
        <f>H13+I13+J13</f>
        <v>0</v>
      </c>
    </row>
    <row r="14" spans="1:11" ht="12.75">
      <c r="A14" s="101"/>
      <c r="B14" s="104" t="s">
        <v>876</v>
      </c>
      <c r="C14" s="103"/>
      <c r="D14" s="76"/>
      <c r="E14" s="76"/>
      <c r="F14" s="76"/>
      <c r="G14" s="76"/>
      <c r="H14" s="76"/>
      <c r="I14" s="77"/>
      <c r="J14" s="77"/>
      <c r="K14" s="78"/>
    </row>
    <row r="15" spans="1:11" ht="12.75">
      <c r="A15" s="155" t="s">
        <v>18</v>
      </c>
      <c r="B15" s="82"/>
      <c r="C15" s="126"/>
      <c r="D15" s="76"/>
      <c r="E15" s="76"/>
      <c r="F15" s="76"/>
      <c r="G15" s="66">
        <f aca="true" t="shared" si="0" ref="G15:G21">D15+E15+F15</f>
        <v>0</v>
      </c>
      <c r="H15" s="76"/>
      <c r="I15" s="77"/>
      <c r="J15" s="77"/>
      <c r="K15" s="80">
        <f aca="true" t="shared" si="1" ref="K15:K21">H15+I15+J15</f>
        <v>0</v>
      </c>
    </row>
    <row r="16" spans="1:11" ht="21">
      <c r="A16" s="209" t="s">
        <v>1069</v>
      </c>
      <c r="B16" s="161" t="s">
        <v>1179</v>
      </c>
      <c r="C16" s="79" t="s">
        <v>462</v>
      </c>
      <c r="D16" s="68">
        <v>0</v>
      </c>
      <c r="E16" s="68">
        <v>0</v>
      </c>
      <c r="F16" s="66">
        <v>0</v>
      </c>
      <c r="G16" s="66">
        <f t="shared" si="0"/>
        <v>0</v>
      </c>
      <c r="H16" s="66">
        <v>0</v>
      </c>
      <c r="I16" s="66">
        <v>0</v>
      </c>
      <c r="J16" s="66">
        <v>0</v>
      </c>
      <c r="K16" s="117">
        <f t="shared" si="1"/>
        <v>0</v>
      </c>
    </row>
    <row r="17" spans="1:11" ht="30.75">
      <c r="A17" s="165" t="s">
        <v>689</v>
      </c>
      <c r="B17" s="237" t="s">
        <v>949</v>
      </c>
      <c r="C17" s="84" t="s">
        <v>885</v>
      </c>
      <c r="D17" s="86">
        <v>0</v>
      </c>
      <c r="E17" s="86">
        <v>0</v>
      </c>
      <c r="F17" s="86">
        <v>0</v>
      </c>
      <c r="G17" s="86">
        <f t="shared" si="0"/>
        <v>0</v>
      </c>
      <c r="H17" s="86">
        <v>0</v>
      </c>
      <c r="I17" s="85">
        <v>0</v>
      </c>
      <c r="J17" s="85">
        <v>0</v>
      </c>
      <c r="K17" s="117">
        <f t="shared" si="1"/>
        <v>0</v>
      </c>
    </row>
    <row r="18" spans="1:11" ht="21">
      <c r="A18" s="154" t="s">
        <v>399</v>
      </c>
      <c r="B18" s="123" t="s">
        <v>552</v>
      </c>
      <c r="C18" s="215" t="s">
        <v>1381</v>
      </c>
      <c r="D18" s="86">
        <v>0</v>
      </c>
      <c r="E18" s="86">
        <v>0</v>
      </c>
      <c r="F18" s="86">
        <v>0</v>
      </c>
      <c r="G18" s="86">
        <f t="shared" si="0"/>
        <v>0</v>
      </c>
      <c r="H18" s="86">
        <v>0</v>
      </c>
      <c r="I18" s="86">
        <v>0</v>
      </c>
      <c r="J18" s="86">
        <v>0</v>
      </c>
      <c r="K18" s="117">
        <f t="shared" si="1"/>
        <v>0</v>
      </c>
    </row>
    <row r="19" spans="1:11" ht="12.75">
      <c r="A19" s="209" t="s">
        <v>17</v>
      </c>
      <c r="B19" s="82" t="s">
        <v>724</v>
      </c>
      <c r="C19" s="124" t="s">
        <v>1079</v>
      </c>
      <c r="D19" s="66">
        <v>0</v>
      </c>
      <c r="E19" s="66">
        <v>0</v>
      </c>
      <c r="F19" s="66">
        <v>0</v>
      </c>
      <c r="G19" s="86">
        <f t="shared" si="0"/>
        <v>0</v>
      </c>
      <c r="H19" s="66">
        <v>0</v>
      </c>
      <c r="I19" s="66">
        <v>0</v>
      </c>
      <c r="J19" s="66">
        <v>0</v>
      </c>
      <c r="K19" s="117">
        <f t="shared" si="1"/>
        <v>0</v>
      </c>
    </row>
    <row r="20" spans="1:11" ht="30.75">
      <c r="A20" s="165" t="s">
        <v>1068</v>
      </c>
      <c r="B20" s="82" t="s">
        <v>468</v>
      </c>
      <c r="C20" s="124" t="s">
        <v>786</v>
      </c>
      <c r="D20" s="66">
        <v>0</v>
      </c>
      <c r="E20" s="66">
        <v>0</v>
      </c>
      <c r="F20" s="66">
        <v>0</v>
      </c>
      <c r="G20" s="86">
        <f t="shared" si="0"/>
        <v>0</v>
      </c>
      <c r="H20" s="66">
        <v>0</v>
      </c>
      <c r="I20" s="66">
        <v>0</v>
      </c>
      <c r="J20" s="66">
        <v>0</v>
      </c>
      <c r="K20" s="117">
        <f t="shared" si="1"/>
        <v>0</v>
      </c>
    </row>
    <row r="21" spans="1:11" ht="21">
      <c r="A21" s="101" t="s">
        <v>464</v>
      </c>
      <c r="B21" s="108" t="s">
        <v>87</v>
      </c>
      <c r="C21" s="103" t="s">
        <v>672</v>
      </c>
      <c r="D21" s="76">
        <v>0</v>
      </c>
      <c r="E21" s="76">
        <v>0</v>
      </c>
      <c r="F21" s="76">
        <v>0</v>
      </c>
      <c r="G21" s="86">
        <f t="shared" si="0"/>
        <v>0</v>
      </c>
      <c r="H21" s="76">
        <v>0</v>
      </c>
      <c r="I21" s="76">
        <v>0</v>
      </c>
      <c r="J21" s="76">
        <v>0</v>
      </c>
      <c r="K21" s="117">
        <f t="shared" si="1"/>
        <v>0</v>
      </c>
    </row>
    <row r="22" spans="1:11" ht="12.75">
      <c r="A22" s="106"/>
      <c r="B22" s="259" t="s">
        <v>1141</v>
      </c>
      <c r="C22" s="235"/>
      <c r="D22" s="76"/>
      <c r="E22" s="76"/>
      <c r="F22" s="76"/>
      <c r="G22" s="76"/>
      <c r="H22" s="76"/>
      <c r="I22" s="76"/>
      <c r="J22" s="76"/>
      <c r="K22" s="78"/>
    </row>
    <row r="23" spans="1:11" ht="12.75" customHeight="1">
      <c r="A23" s="155" t="s">
        <v>464</v>
      </c>
      <c r="B23" s="60" t="s">
        <v>1400</v>
      </c>
      <c r="C23" s="106" t="s">
        <v>1043</v>
      </c>
      <c r="D23" s="113">
        <v>0</v>
      </c>
      <c r="E23" s="113">
        <v>0</v>
      </c>
      <c r="F23" s="113">
        <v>0</v>
      </c>
      <c r="G23" s="86">
        <f aca="true" t="shared" si="2" ref="G23:G28">D23+E23+F23</f>
        <v>0</v>
      </c>
      <c r="H23" s="113">
        <v>0</v>
      </c>
      <c r="I23" s="113">
        <v>0</v>
      </c>
      <c r="J23" s="113">
        <v>0</v>
      </c>
      <c r="K23" s="117">
        <f aca="true" t="shared" si="3" ref="K23:K28">H23+I23+J23</f>
        <v>0</v>
      </c>
    </row>
    <row r="24" spans="1:11" ht="12.75" customHeight="1">
      <c r="A24" s="155" t="s">
        <v>464</v>
      </c>
      <c r="B24" s="160" t="s">
        <v>86</v>
      </c>
      <c r="C24" s="105" t="s">
        <v>1440</v>
      </c>
      <c r="D24" s="76">
        <v>0</v>
      </c>
      <c r="E24" s="76">
        <v>0</v>
      </c>
      <c r="F24" s="76">
        <v>0</v>
      </c>
      <c r="G24" s="86">
        <f t="shared" si="2"/>
        <v>0</v>
      </c>
      <c r="H24" s="76">
        <v>0</v>
      </c>
      <c r="I24" s="76">
        <v>0</v>
      </c>
      <c r="J24" s="76">
        <v>0</v>
      </c>
      <c r="K24" s="117">
        <f t="shared" si="3"/>
        <v>0</v>
      </c>
    </row>
    <row r="25" spans="1:11" ht="12.75" customHeight="1">
      <c r="A25" s="155" t="s">
        <v>464</v>
      </c>
      <c r="B25" s="160" t="s">
        <v>1006</v>
      </c>
      <c r="C25" s="105" t="s">
        <v>377</v>
      </c>
      <c r="D25" s="76">
        <f>D21-(D23+D24+D26+D27)</f>
        <v>0</v>
      </c>
      <c r="E25" s="76">
        <f>E21-(E23+E24+E26+E27)</f>
        <v>0</v>
      </c>
      <c r="F25" s="76">
        <f>F21-(F23+F24+F26+F27)</f>
        <v>0</v>
      </c>
      <c r="G25" s="86">
        <f t="shared" si="2"/>
        <v>0</v>
      </c>
      <c r="H25" s="76">
        <f>H21-(H23+H24+H26+H27)</f>
        <v>0</v>
      </c>
      <c r="I25" s="76">
        <f>I21-(I23+I24+I26+I27)</f>
        <v>0</v>
      </c>
      <c r="J25" s="76">
        <f>J21-(J23+J24+J26+J27)</f>
        <v>0</v>
      </c>
      <c r="K25" s="117">
        <f t="shared" si="3"/>
        <v>0</v>
      </c>
    </row>
    <row r="26" spans="1:11" ht="12.75" customHeight="1">
      <c r="A26" s="155" t="s">
        <v>464</v>
      </c>
      <c r="B26" s="160" t="s">
        <v>319</v>
      </c>
      <c r="C26" s="105" t="s">
        <v>661</v>
      </c>
      <c r="D26" s="76">
        <v>0</v>
      </c>
      <c r="E26" s="76">
        <v>0</v>
      </c>
      <c r="F26" s="76">
        <v>0</v>
      </c>
      <c r="G26" s="86">
        <f t="shared" si="2"/>
        <v>0</v>
      </c>
      <c r="H26" s="76">
        <v>0</v>
      </c>
      <c r="I26" s="76">
        <v>0</v>
      </c>
      <c r="J26" s="76">
        <v>0</v>
      </c>
      <c r="K26" s="117">
        <f t="shared" si="3"/>
        <v>0</v>
      </c>
    </row>
    <row r="27" spans="1:11" ht="12.75">
      <c r="A27" s="155" t="s">
        <v>464</v>
      </c>
      <c r="B27" s="18" t="s">
        <v>848</v>
      </c>
      <c r="C27" s="106" t="s">
        <v>1049</v>
      </c>
      <c r="D27" s="76">
        <v>0</v>
      </c>
      <c r="E27" s="76">
        <v>0</v>
      </c>
      <c r="F27" s="76">
        <v>0</v>
      </c>
      <c r="G27" s="113">
        <f t="shared" si="2"/>
        <v>0</v>
      </c>
      <c r="H27" s="76">
        <v>0</v>
      </c>
      <c r="I27" s="76">
        <v>0</v>
      </c>
      <c r="J27" s="76">
        <v>0</v>
      </c>
      <c r="K27" s="115">
        <f t="shared" si="3"/>
        <v>0</v>
      </c>
    </row>
    <row r="28" spans="1:11" ht="30.75">
      <c r="A28" s="166" t="s">
        <v>1178</v>
      </c>
      <c r="B28" s="160" t="s">
        <v>1094</v>
      </c>
      <c r="C28" s="145" t="s">
        <v>1255</v>
      </c>
      <c r="D28" s="118">
        <v>0</v>
      </c>
      <c r="E28" s="118">
        <v>0</v>
      </c>
      <c r="F28" s="118">
        <v>0</v>
      </c>
      <c r="G28" s="118">
        <f t="shared" si="2"/>
        <v>0</v>
      </c>
      <c r="H28" s="118">
        <v>0</v>
      </c>
      <c r="I28" s="118">
        <v>0</v>
      </c>
      <c r="J28" s="118">
        <v>0</v>
      </c>
      <c r="K28" s="119">
        <f t="shared" si="3"/>
        <v>0</v>
      </c>
    </row>
    <row r="29" spans="1:11" ht="13.5">
      <c r="A29" s="150" t="s">
        <v>9</v>
      </c>
      <c r="B29" s="220"/>
      <c r="C29" s="150"/>
      <c r="D29" s="212"/>
      <c r="E29" s="212"/>
      <c r="F29" s="181"/>
      <c r="G29" s="181"/>
      <c r="H29" s="181"/>
      <c r="I29" s="181"/>
      <c r="J29" s="213"/>
      <c r="K29" s="214" t="s">
        <v>1152</v>
      </c>
    </row>
    <row r="30" spans="1:11" ht="12.75">
      <c r="A30" s="7" t="s">
        <v>427</v>
      </c>
      <c r="B30" s="6" t="s">
        <v>1162</v>
      </c>
      <c r="C30" s="97" t="s">
        <v>361</v>
      </c>
      <c r="D30" s="239" t="s">
        <v>488</v>
      </c>
      <c r="E30" s="240"/>
      <c r="F30" s="240"/>
      <c r="G30" s="240"/>
      <c r="H30" s="239" t="s">
        <v>416</v>
      </c>
      <c r="I30" s="240"/>
      <c r="J30" s="241"/>
      <c r="K30" s="241"/>
    </row>
    <row r="31" spans="1:11" ht="12.75">
      <c r="A31" s="89" t="s">
        <v>998</v>
      </c>
      <c r="B31" s="93" t="s">
        <v>1243</v>
      </c>
      <c r="C31" s="93" t="s">
        <v>1056</v>
      </c>
      <c r="D31" s="8" t="s">
        <v>390</v>
      </c>
      <c r="E31" s="8" t="s">
        <v>585</v>
      </c>
      <c r="F31" s="191" t="s">
        <v>802</v>
      </c>
      <c r="G31" s="94"/>
      <c r="H31" s="8" t="s">
        <v>390</v>
      </c>
      <c r="I31" s="8" t="s">
        <v>585</v>
      </c>
      <c r="J31" s="191" t="s">
        <v>802</v>
      </c>
      <c r="K31" s="94"/>
    </row>
    <row r="32" spans="1:11" ht="12.75">
      <c r="A32" s="89" t="s">
        <v>620</v>
      </c>
      <c r="B32" s="93" t="s">
        <v>1416</v>
      </c>
      <c r="C32" s="93" t="s">
        <v>186</v>
      </c>
      <c r="D32" s="8" t="s">
        <v>1415</v>
      </c>
      <c r="E32" s="8" t="s">
        <v>941</v>
      </c>
      <c r="F32" s="191" t="s">
        <v>485</v>
      </c>
      <c r="G32" s="94" t="s">
        <v>436</v>
      </c>
      <c r="H32" s="8" t="s">
        <v>1415</v>
      </c>
      <c r="I32" s="8" t="s">
        <v>941</v>
      </c>
      <c r="J32" s="191" t="s">
        <v>485</v>
      </c>
      <c r="K32" s="94" t="s">
        <v>436</v>
      </c>
    </row>
    <row r="33" spans="1:11" ht="12.75">
      <c r="A33" s="89" t="s">
        <v>538</v>
      </c>
      <c r="B33" s="95"/>
      <c r="C33" s="93"/>
      <c r="D33" s="8" t="s">
        <v>438</v>
      </c>
      <c r="E33" s="8" t="s">
        <v>123</v>
      </c>
      <c r="F33" s="195" t="s">
        <v>585</v>
      </c>
      <c r="G33" s="96"/>
      <c r="H33" s="8" t="s">
        <v>438</v>
      </c>
      <c r="I33" s="8" t="s">
        <v>123</v>
      </c>
      <c r="J33" s="195" t="s">
        <v>585</v>
      </c>
      <c r="K33" s="96"/>
    </row>
    <row r="34" spans="1:11" ht="11.25" customHeight="1">
      <c r="A34" s="211">
        <v>1</v>
      </c>
      <c r="B34" s="89">
        <v>2</v>
      </c>
      <c r="C34" s="144">
        <v>3</v>
      </c>
      <c r="D34" s="144">
        <v>4</v>
      </c>
      <c r="E34" s="143">
        <v>5</v>
      </c>
      <c r="F34" s="143">
        <v>6</v>
      </c>
      <c r="G34" s="143">
        <v>7</v>
      </c>
      <c r="H34" s="143">
        <v>8</v>
      </c>
      <c r="I34" s="143">
        <v>9</v>
      </c>
      <c r="J34" s="143">
        <v>10</v>
      </c>
      <c r="K34" s="144">
        <v>11</v>
      </c>
    </row>
    <row r="35" spans="1:11" ht="12.75">
      <c r="A35" s="173" t="s">
        <v>97</v>
      </c>
      <c r="B35" s="160" t="s">
        <v>1037</v>
      </c>
      <c r="C35" s="124" t="s">
        <v>774</v>
      </c>
      <c r="D35" s="66">
        <v>0</v>
      </c>
      <c r="E35" s="66">
        <v>0</v>
      </c>
      <c r="F35" s="67">
        <v>0</v>
      </c>
      <c r="G35" s="66">
        <f>D35+E35+F35</f>
        <v>0</v>
      </c>
      <c r="H35" s="68">
        <v>0</v>
      </c>
      <c r="I35" s="66">
        <v>0</v>
      </c>
      <c r="J35" s="67">
        <v>0</v>
      </c>
      <c r="K35" s="80">
        <f>H35+I35+J35</f>
        <v>0</v>
      </c>
    </row>
    <row r="36" spans="1:11" ht="41.25">
      <c r="A36" s="106" t="s">
        <v>791</v>
      </c>
      <c r="B36" s="107" t="s">
        <v>263</v>
      </c>
      <c r="C36" s="65" t="s">
        <v>581</v>
      </c>
      <c r="D36" s="86">
        <v>0</v>
      </c>
      <c r="E36" s="86">
        <v>0</v>
      </c>
      <c r="F36" s="86">
        <v>0</v>
      </c>
      <c r="G36" s="86">
        <f>D36+E36+F36</f>
        <v>0</v>
      </c>
      <c r="H36" s="86">
        <v>0</v>
      </c>
      <c r="I36" s="86">
        <v>0</v>
      </c>
      <c r="J36" s="86">
        <v>0</v>
      </c>
      <c r="K36" s="117">
        <f>H36+I36+J36</f>
        <v>0</v>
      </c>
    </row>
    <row r="37" spans="1:11" ht="41.25">
      <c r="A37" s="165" t="s">
        <v>1184</v>
      </c>
      <c r="B37" s="160" t="s">
        <v>1295</v>
      </c>
      <c r="C37" s="105" t="s">
        <v>866</v>
      </c>
      <c r="D37" s="66">
        <v>0</v>
      </c>
      <c r="E37" s="66">
        <v>0</v>
      </c>
      <c r="F37" s="66">
        <v>0</v>
      </c>
      <c r="G37" s="86">
        <f>D37+E37+F37</f>
        <v>0</v>
      </c>
      <c r="H37" s="66">
        <v>0</v>
      </c>
      <c r="I37" s="66">
        <v>0</v>
      </c>
      <c r="J37" s="66">
        <v>0</v>
      </c>
      <c r="K37" s="117">
        <f>H37+I37+J37</f>
        <v>0</v>
      </c>
    </row>
    <row r="38" spans="1:11" ht="21">
      <c r="A38" s="154" t="s">
        <v>85</v>
      </c>
      <c r="B38" s="125" t="s">
        <v>1236</v>
      </c>
      <c r="C38" s="124" t="s">
        <v>1151</v>
      </c>
      <c r="D38" s="66">
        <f>D40+D41+D42</f>
        <v>0</v>
      </c>
      <c r="E38" s="66">
        <f>E40+E41+E42</f>
        <v>0</v>
      </c>
      <c r="F38" s="66">
        <f>F40+F41+F42</f>
        <v>0</v>
      </c>
      <c r="G38" s="86">
        <f>D38+E38+F38</f>
        <v>0</v>
      </c>
      <c r="H38" s="66">
        <f>H40+H41+H42</f>
        <v>565247.38</v>
      </c>
      <c r="I38" s="66">
        <f>I40+I41+I42</f>
        <v>11479841.92</v>
      </c>
      <c r="J38" s="66">
        <f>J40+J41+J42</f>
        <v>69647.21</v>
      </c>
      <c r="K38" s="117">
        <f>H38+I38+J38</f>
        <v>12114736.51</v>
      </c>
    </row>
    <row r="39" spans="1:11" ht="12.75">
      <c r="A39" s="101"/>
      <c r="B39" s="109" t="s">
        <v>1141</v>
      </c>
      <c r="C39" s="106"/>
      <c r="D39" s="141"/>
      <c r="E39" s="141"/>
      <c r="F39" s="147"/>
      <c r="G39" s="142"/>
      <c r="H39" s="133"/>
      <c r="I39" s="133"/>
      <c r="J39" s="113"/>
      <c r="K39" s="115"/>
    </row>
    <row r="40" spans="1:11" ht="12.75">
      <c r="A40" s="155" t="s">
        <v>85</v>
      </c>
      <c r="B40" s="18" t="s">
        <v>185</v>
      </c>
      <c r="C40" s="65" t="s">
        <v>67</v>
      </c>
      <c r="D40" s="113">
        <v>0</v>
      </c>
      <c r="E40" s="114">
        <v>0</v>
      </c>
      <c r="F40" s="114">
        <v>0</v>
      </c>
      <c r="G40" s="86">
        <f>D40+E40+F40</f>
        <v>0</v>
      </c>
      <c r="H40" s="133">
        <v>0</v>
      </c>
      <c r="I40" s="221">
        <v>0</v>
      </c>
      <c r="J40" s="114">
        <v>0</v>
      </c>
      <c r="K40" s="117">
        <f>H40+I40+J40</f>
        <v>0</v>
      </c>
    </row>
    <row r="41" spans="1:11" ht="12.75">
      <c r="A41" s="155" t="s">
        <v>85</v>
      </c>
      <c r="B41" s="156" t="s">
        <v>778</v>
      </c>
      <c r="C41" s="106" t="s">
        <v>442</v>
      </c>
      <c r="D41" s="66">
        <v>0</v>
      </c>
      <c r="E41" s="66">
        <v>0</v>
      </c>
      <c r="F41" s="66">
        <v>0</v>
      </c>
      <c r="G41" s="86">
        <f>D41+E41+F41</f>
        <v>0</v>
      </c>
      <c r="H41" s="66">
        <v>565247.38</v>
      </c>
      <c r="I41" s="66">
        <v>11479841.92</v>
      </c>
      <c r="J41" s="66">
        <v>69647.21</v>
      </c>
      <c r="K41" s="117">
        <f>H41+I41+J41</f>
        <v>12114736.51</v>
      </c>
    </row>
    <row r="42" spans="1:11" ht="21">
      <c r="A42" s="153" t="s">
        <v>85</v>
      </c>
      <c r="B42" s="152" t="s">
        <v>597</v>
      </c>
      <c r="C42" s="126" t="s">
        <v>767</v>
      </c>
      <c r="D42" s="86">
        <v>0</v>
      </c>
      <c r="E42" s="116">
        <v>0</v>
      </c>
      <c r="F42" s="116">
        <v>0</v>
      </c>
      <c r="G42" s="86">
        <f>D42+E42+F42</f>
        <v>0</v>
      </c>
      <c r="H42" s="85">
        <v>0</v>
      </c>
      <c r="I42" s="231">
        <v>0</v>
      </c>
      <c r="J42" s="116">
        <v>0</v>
      </c>
      <c r="K42" s="117">
        <f>H42+I42+J42</f>
        <v>0</v>
      </c>
    </row>
    <row r="43" spans="1:11" ht="12.75">
      <c r="A43" s="159" t="s">
        <v>460</v>
      </c>
      <c r="B43" s="210" t="s">
        <v>1371</v>
      </c>
      <c r="C43" s="235" t="s">
        <v>1439</v>
      </c>
      <c r="D43" s="66">
        <f>D45+D46+D47</f>
        <v>0</v>
      </c>
      <c r="E43" s="66">
        <f>E45+E46+E47</f>
        <v>0</v>
      </c>
      <c r="F43" s="66">
        <f>F45+F46+F47</f>
        <v>0</v>
      </c>
      <c r="G43" s="86">
        <f>D43+E43+F43</f>
        <v>0</v>
      </c>
      <c r="H43" s="66">
        <f>H45+H46+H47</f>
        <v>565247.38</v>
      </c>
      <c r="I43" s="66">
        <f>I45+I46+I47</f>
        <v>11490556.12</v>
      </c>
      <c r="J43" s="66">
        <f>J45+J46+J47</f>
        <v>69647.21</v>
      </c>
      <c r="K43" s="117">
        <f>H43+I43+J43</f>
        <v>12125450.71</v>
      </c>
    </row>
    <row r="44" spans="1:11" ht="12.75">
      <c r="A44" s="154"/>
      <c r="B44" s="109" t="s">
        <v>1141</v>
      </c>
      <c r="C44" s="74"/>
      <c r="D44" s="75"/>
      <c r="E44" s="158"/>
      <c r="F44" s="77"/>
      <c r="G44" s="76"/>
      <c r="H44" s="75"/>
      <c r="I44" s="75"/>
      <c r="J44" s="76"/>
      <c r="K44" s="78"/>
    </row>
    <row r="45" spans="1:11" ht="11.25" customHeight="1">
      <c r="A45" s="155" t="s">
        <v>460</v>
      </c>
      <c r="B45" s="18" t="s">
        <v>185</v>
      </c>
      <c r="C45" s="88" t="s">
        <v>376</v>
      </c>
      <c r="D45" s="133">
        <v>0</v>
      </c>
      <c r="E45" s="221">
        <v>0</v>
      </c>
      <c r="F45" s="114">
        <v>0</v>
      </c>
      <c r="G45" s="86">
        <f>D45+E45+F45</f>
        <v>0</v>
      </c>
      <c r="H45" s="133">
        <v>0</v>
      </c>
      <c r="I45" s="221">
        <v>0</v>
      </c>
      <c r="J45" s="114">
        <v>0</v>
      </c>
      <c r="K45" s="117">
        <f>H45+I45+J45</f>
        <v>0</v>
      </c>
    </row>
    <row r="46" spans="1:11" ht="12.75">
      <c r="A46" s="155" t="s">
        <v>460</v>
      </c>
      <c r="B46" s="156" t="s">
        <v>778</v>
      </c>
      <c r="C46" s="79" t="s">
        <v>671</v>
      </c>
      <c r="D46" s="68">
        <v>0</v>
      </c>
      <c r="E46" s="81">
        <v>0</v>
      </c>
      <c r="F46" s="67">
        <v>0</v>
      </c>
      <c r="G46" s="86">
        <f>D46+E46+F46</f>
        <v>0</v>
      </c>
      <c r="H46" s="68">
        <v>565247.38</v>
      </c>
      <c r="I46" s="81">
        <v>11490556.12</v>
      </c>
      <c r="J46" s="67">
        <v>69647.21</v>
      </c>
      <c r="K46" s="117">
        <f>H46+I46+J46</f>
        <v>12125450.71</v>
      </c>
    </row>
    <row r="47" spans="1:11" ht="21">
      <c r="A47" s="155" t="s">
        <v>460</v>
      </c>
      <c r="B47" s="152" t="s">
        <v>597</v>
      </c>
      <c r="C47" s="79" t="s">
        <v>1042</v>
      </c>
      <c r="D47" s="68">
        <v>0</v>
      </c>
      <c r="E47" s="81">
        <v>0</v>
      </c>
      <c r="F47" s="67">
        <v>0</v>
      </c>
      <c r="G47" s="86">
        <f>D47+E47+F47</f>
        <v>0</v>
      </c>
      <c r="H47" s="68">
        <v>0</v>
      </c>
      <c r="I47" s="81">
        <v>0</v>
      </c>
      <c r="J47" s="67">
        <v>0</v>
      </c>
      <c r="K47" s="117">
        <f>H47+I47+J47</f>
        <v>0</v>
      </c>
    </row>
    <row r="48" spans="1:11" ht="21">
      <c r="A48" s="209" t="s">
        <v>892</v>
      </c>
      <c r="B48" s="217" t="s">
        <v>421</v>
      </c>
      <c r="C48" s="124" t="s">
        <v>354</v>
      </c>
      <c r="D48" s="66">
        <v>0</v>
      </c>
      <c r="E48" s="66">
        <v>0</v>
      </c>
      <c r="F48" s="66">
        <v>0</v>
      </c>
      <c r="G48" s="86">
        <f>D48+E48+F48</f>
        <v>0</v>
      </c>
      <c r="H48" s="66">
        <v>0</v>
      </c>
      <c r="I48" s="67">
        <v>0</v>
      </c>
      <c r="J48" s="67">
        <v>0</v>
      </c>
      <c r="K48" s="117">
        <f>H48+I48+J48</f>
        <v>0</v>
      </c>
    </row>
    <row r="49" spans="1:11" ht="12.75">
      <c r="A49" s="101"/>
      <c r="B49" s="102" t="s">
        <v>876</v>
      </c>
      <c r="C49" s="106"/>
      <c r="D49" s="113"/>
      <c r="E49" s="113"/>
      <c r="F49" s="113"/>
      <c r="G49" s="113"/>
      <c r="H49" s="113"/>
      <c r="I49" s="114"/>
      <c r="J49" s="114"/>
      <c r="K49" s="115"/>
    </row>
    <row r="50" spans="1:11" ht="12.75">
      <c r="A50" s="155" t="s">
        <v>892</v>
      </c>
      <c r="B50" s="82"/>
      <c r="C50" s="124"/>
      <c r="D50" s="76"/>
      <c r="E50" s="76"/>
      <c r="F50" s="77"/>
      <c r="G50" s="76">
        <f aca="true" t="shared" si="4" ref="G50:G57">D50+E50+F50</f>
        <v>0</v>
      </c>
      <c r="H50" s="75"/>
      <c r="I50" s="77"/>
      <c r="J50" s="77"/>
      <c r="K50" s="78">
        <f aca="true" t="shared" si="5" ref="K50:K57">H50+I50+J50</f>
        <v>0</v>
      </c>
    </row>
    <row r="51" spans="1:11" ht="12.75">
      <c r="A51" s="165" t="s">
        <v>514</v>
      </c>
      <c r="B51" s="216" t="s">
        <v>253</v>
      </c>
      <c r="C51" s="232" t="s">
        <v>555</v>
      </c>
      <c r="D51" s="76">
        <v>0</v>
      </c>
      <c r="E51" s="76">
        <v>0</v>
      </c>
      <c r="F51" s="76">
        <v>0</v>
      </c>
      <c r="G51" s="76">
        <f t="shared" si="4"/>
        <v>0</v>
      </c>
      <c r="H51" s="76">
        <v>0</v>
      </c>
      <c r="I51" s="76">
        <v>0</v>
      </c>
      <c r="J51" s="76">
        <v>0</v>
      </c>
      <c r="K51" s="78">
        <f t="shared" si="5"/>
        <v>0</v>
      </c>
    </row>
    <row r="52" spans="1:11" ht="21">
      <c r="A52" s="159" t="s">
        <v>166</v>
      </c>
      <c r="B52" s="290" t="s">
        <v>424</v>
      </c>
      <c r="C52" s="124" t="s">
        <v>836</v>
      </c>
      <c r="D52" s="66">
        <v>0</v>
      </c>
      <c r="E52" s="66">
        <v>0</v>
      </c>
      <c r="F52" s="66">
        <v>0</v>
      </c>
      <c r="G52" s="66">
        <f t="shared" si="4"/>
        <v>0</v>
      </c>
      <c r="H52" s="66">
        <v>0</v>
      </c>
      <c r="I52" s="67">
        <v>0</v>
      </c>
      <c r="J52" s="67">
        <v>0</v>
      </c>
      <c r="K52" s="80">
        <f t="shared" si="5"/>
        <v>0</v>
      </c>
    </row>
    <row r="53" spans="1:11" ht="21">
      <c r="A53" s="209" t="s">
        <v>1289</v>
      </c>
      <c r="B53" s="217" t="s">
        <v>252</v>
      </c>
      <c r="C53" s="215" t="s">
        <v>1131</v>
      </c>
      <c r="D53" s="86">
        <v>0</v>
      </c>
      <c r="E53" s="86">
        <v>0</v>
      </c>
      <c r="F53" s="86">
        <v>0</v>
      </c>
      <c r="G53" s="86">
        <f t="shared" si="4"/>
        <v>0</v>
      </c>
      <c r="H53" s="86">
        <v>0</v>
      </c>
      <c r="I53" s="116">
        <v>0</v>
      </c>
      <c r="J53" s="116">
        <v>0</v>
      </c>
      <c r="K53" s="117">
        <f t="shared" si="5"/>
        <v>0</v>
      </c>
    </row>
    <row r="54" spans="1:11" ht="21">
      <c r="A54" s="209" t="s">
        <v>884</v>
      </c>
      <c r="B54" s="160" t="s">
        <v>1424</v>
      </c>
      <c r="C54" s="105" t="s">
        <v>639</v>
      </c>
      <c r="D54" s="66">
        <v>0</v>
      </c>
      <c r="E54" s="66">
        <v>0</v>
      </c>
      <c r="F54" s="66">
        <v>0</v>
      </c>
      <c r="G54" s="86">
        <f t="shared" si="4"/>
        <v>0</v>
      </c>
      <c r="H54" s="66">
        <v>0</v>
      </c>
      <c r="I54" s="66">
        <v>0</v>
      </c>
      <c r="J54" s="66">
        <v>0</v>
      </c>
      <c r="K54" s="117">
        <f t="shared" si="5"/>
        <v>0</v>
      </c>
    </row>
    <row r="55" spans="1:11" ht="21">
      <c r="A55" s="209" t="s">
        <v>517</v>
      </c>
      <c r="B55" s="160" t="s">
        <v>584</v>
      </c>
      <c r="C55" s="124" t="s">
        <v>242</v>
      </c>
      <c r="D55" s="66">
        <v>0</v>
      </c>
      <c r="E55" s="66">
        <v>0</v>
      </c>
      <c r="F55" s="66">
        <v>0</v>
      </c>
      <c r="G55" s="86">
        <f t="shared" si="4"/>
        <v>0</v>
      </c>
      <c r="H55" s="66">
        <v>0</v>
      </c>
      <c r="I55" s="66">
        <v>0</v>
      </c>
      <c r="J55" s="66">
        <v>0</v>
      </c>
      <c r="K55" s="117">
        <f t="shared" si="5"/>
        <v>0</v>
      </c>
    </row>
    <row r="56" spans="1:11" ht="21">
      <c r="A56" s="209" t="s">
        <v>176</v>
      </c>
      <c r="B56" s="160" t="s">
        <v>1360</v>
      </c>
      <c r="C56" s="159" t="s">
        <v>1237</v>
      </c>
      <c r="D56" s="113">
        <v>0</v>
      </c>
      <c r="E56" s="113">
        <v>0</v>
      </c>
      <c r="F56" s="113">
        <v>0</v>
      </c>
      <c r="G56" s="113">
        <f t="shared" si="4"/>
        <v>0</v>
      </c>
      <c r="H56" s="113">
        <v>0</v>
      </c>
      <c r="I56" s="113">
        <v>0</v>
      </c>
      <c r="J56" s="113">
        <v>0</v>
      </c>
      <c r="K56" s="115">
        <f t="shared" si="5"/>
        <v>0</v>
      </c>
    </row>
    <row r="57" spans="1:11" ht="30.75">
      <c r="A57" s="166" t="s">
        <v>1283</v>
      </c>
      <c r="B57" s="267" t="s">
        <v>39</v>
      </c>
      <c r="C57" s="145" t="s">
        <v>747</v>
      </c>
      <c r="D57" s="118">
        <v>0</v>
      </c>
      <c r="E57" s="118">
        <v>0</v>
      </c>
      <c r="F57" s="118">
        <v>0</v>
      </c>
      <c r="G57" s="118">
        <f t="shared" si="4"/>
        <v>0</v>
      </c>
      <c r="H57" s="118">
        <v>0</v>
      </c>
      <c r="I57" s="291">
        <v>0</v>
      </c>
      <c r="J57" s="291">
        <v>0</v>
      </c>
      <c r="K57" s="119">
        <f t="shared" si="5"/>
        <v>0</v>
      </c>
    </row>
    <row r="58" spans="1:11" ht="13.5">
      <c r="A58" s="150" t="s">
        <v>9</v>
      </c>
      <c r="B58" s="269"/>
      <c r="C58" s="150"/>
      <c r="D58" s="212"/>
      <c r="E58" s="212"/>
      <c r="F58" s="181"/>
      <c r="G58" s="181"/>
      <c r="H58" s="181"/>
      <c r="I58" s="181"/>
      <c r="J58" s="213"/>
      <c r="K58" s="214" t="s">
        <v>66</v>
      </c>
    </row>
    <row r="59" spans="1:11" ht="12.75">
      <c r="A59" s="7" t="s">
        <v>427</v>
      </c>
      <c r="B59" s="6" t="s">
        <v>1162</v>
      </c>
      <c r="C59" s="97" t="s">
        <v>361</v>
      </c>
      <c r="D59" s="239" t="s">
        <v>488</v>
      </c>
      <c r="E59" s="240"/>
      <c r="F59" s="240"/>
      <c r="G59" s="240"/>
      <c r="H59" s="239" t="s">
        <v>416</v>
      </c>
      <c r="I59" s="240"/>
      <c r="J59" s="241"/>
      <c r="K59" s="241"/>
    </row>
    <row r="60" spans="1:11" ht="12.75">
      <c r="A60" s="89" t="s">
        <v>998</v>
      </c>
      <c r="B60" s="93" t="s">
        <v>1243</v>
      </c>
      <c r="C60" s="93" t="s">
        <v>1056</v>
      </c>
      <c r="D60" s="8" t="s">
        <v>390</v>
      </c>
      <c r="E60" s="8" t="s">
        <v>585</v>
      </c>
      <c r="F60" s="191" t="s">
        <v>802</v>
      </c>
      <c r="G60" s="94"/>
      <c r="H60" s="8" t="s">
        <v>390</v>
      </c>
      <c r="I60" s="8" t="s">
        <v>585</v>
      </c>
      <c r="J60" s="191" t="s">
        <v>802</v>
      </c>
      <c r="K60" s="94"/>
    </row>
    <row r="61" spans="1:11" ht="12.75">
      <c r="A61" s="89" t="s">
        <v>620</v>
      </c>
      <c r="B61" s="93" t="s">
        <v>1416</v>
      </c>
      <c r="C61" s="93" t="s">
        <v>186</v>
      </c>
      <c r="D61" s="8" t="s">
        <v>1415</v>
      </c>
      <c r="E61" s="8" t="s">
        <v>941</v>
      </c>
      <c r="F61" s="191" t="s">
        <v>485</v>
      </c>
      <c r="G61" s="94" t="s">
        <v>436</v>
      </c>
      <c r="H61" s="8" t="s">
        <v>1415</v>
      </c>
      <c r="I61" s="8" t="s">
        <v>941</v>
      </c>
      <c r="J61" s="191" t="s">
        <v>485</v>
      </c>
      <c r="K61" s="94" t="s">
        <v>436</v>
      </c>
    </row>
    <row r="62" spans="1:11" ht="12.75">
      <c r="A62" s="89" t="s">
        <v>538</v>
      </c>
      <c r="B62" s="95"/>
      <c r="C62" s="93"/>
      <c r="D62" s="8" t="s">
        <v>438</v>
      </c>
      <c r="E62" s="8" t="s">
        <v>123</v>
      </c>
      <c r="F62" s="195" t="s">
        <v>585</v>
      </c>
      <c r="G62" s="96"/>
      <c r="H62" s="8" t="s">
        <v>438</v>
      </c>
      <c r="I62" s="8" t="s">
        <v>123</v>
      </c>
      <c r="J62" s="195" t="s">
        <v>585</v>
      </c>
      <c r="K62" s="96"/>
    </row>
    <row r="63" spans="1:11" ht="12.75">
      <c r="A63" s="211">
        <v>1</v>
      </c>
      <c r="B63" s="292">
        <v>2</v>
      </c>
      <c r="C63" s="172">
        <v>3</v>
      </c>
      <c r="D63" s="172">
        <v>4</v>
      </c>
      <c r="E63" s="172">
        <v>5</v>
      </c>
      <c r="F63" s="172">
        <v>6</v>
      </c>
      <c r="G63" s="172">
        <v>7</v>
      </c>
      <c r="H63" s="172">
        <v>8</v>
      </c>
      <c r="I63" s="172">
        <v>9</v>
      </c>
      <c r="J63" s="172">
        <v>10</v>
      </c>
      <c r="K63" s="172">
        <v>11</v>
      </c>
    </row>
    <row r="64" spans="1:11" ht="21">
      <c r="A64" s="154" t="s">
        <v>1374</v>
      </c>
      <c r="B64" s="268" t="s">
        <v>482</v>
      </c>
      <c r="C64" s="19" t="s">
        <v>1014</v>
      </c>
      <c r="D64" s="86">
        <v>0</v>
      </c>
      <c r="E64" s="86">
        <v>0</v>
      </c>
      <c r="F64" s="86">
        <v>0</v>
      </c>
      <c r="G64" s="86">
        <f aca="true" t="shared" si="6" ref="G64:G69">D64+E64+F64</f>
        <v>0</v>
      </c>
      <c r="H64" s="86">
        <v>0</v>
      </c>
      <c r="I64" s="116">
        <v>0</v>
      </c>
      <c r="J64" s="116">
        <v>0</v>
      </c>
      <c r="K64" s="117">
        <f aca="true" t="shared" si="7" ref="K64:K69">H64+I64+J64</f>
        <v>0</v>
      </c>
    </row>
    <row r="65" spans="1:11" ht="12.75">
      <c r="A65" s="165" t="s">
        <v>294</v>
      </c>
      <c r="B65" s="83" t="s">
        <v>1140</v>
      </c>
      <c r="C65" s="79" t="s">
        <v>1333</v>
      </c>
      <c r="D65" s="66">
        <v>0</v>
      </c>
      <c r="E65" s="66">
        <v>0</v>
      </c>
      <c r="F65" s="66">
        <v>0</v>
      </c>
      <c r="G65" s="66">
        <f t="shared" si="6"/>
        <v>0</v>
      </c>
      <c r="H65" s="66">
        <v>0</v>
      </c>
      <c r="I65" s="66">
        <v>0</v>
      </c>
      <c r="J65" s="66">
        <v>0</v>
      </c>
      <c r="K65" s="80">
        <f t="shared" si="7"/>
        <v>0</v>
      </c>
    </row>
    <row r="66" spans="1:11" ht="21">
      <c r="A66" s="209" t="s">
        <v>1380</v>
      </c>
      <c r="B66" s="83" t="s">
        <v>754</v>
      </c>
      <c r="C66" s="74" t="s">
        <v>30</v>
      </c>
      <c r="D66" s="76">
        <v>0</v>
      </c>
      <c r="E66" s="76">
        <v>0</v>
      </c>
      <c r="F66" s="76">
        <v>0</v>
      </c>
      <c r="G66" s="66">
        <f t="shared" si="6"/>
        <v>0</v>
      </c>
      <c r="H66" s="76">
        <v>0</v>
      </c>
      <c r="I66" s="76">
        <v>0</v>
      </c>
      <c r="J66" s="76">
        <v>0</v>
      </c>
      <c r="K66" s="80">
        <f t="shared" si="7"/>
        <v>0</v>
      </c>
    </row>
    <row r="67" spans="1:11" ht="30.75">
      <c r="A67" s="209" t="s">
        <v>285</v>
      </c>
      <c r="B67" s="132" t="s">
        <v>561</v>
      </c>
      <c r="C67" s="74" t="s">
        <v>481</v>
      </c>
      <c r="D67" s="76">
        <v>0</v>
      </c>
      <c r="E67" s="76">
        <v>0</v>
      </c>
      <c r="F67" s="76">
        <v>0</v>
      </c>
      <c r="G67" s="66">
        <f t="shared" si="6"/>
        <v>0</v>
      </c>
      <c r="H67" s="76">
        <v>0</v>
      </c>
      <c r="I67" s="76">
        <v>0</v>
      </c>
      <c r="J67" s="76">
        <v>0</v>
      </c>
      <c r="K67" s="80">
        <f t="shared" si="7"/>
        <v>0</v>
      </c>
    </row>
    <row r="68" spans="1:11" ht="21">
      <c r="A68" s="165" t="s">
        <v>398</v>
      </c>
      <c r="B68" s="294" t="s">
        <v>746</v>
      </c>
      <c r="C68" s="79" t="s">
        <v>916</v>
      </c>
      <c r="D68" s="66">
        <v>0</v>
      </c>
      <c r="E68" s="66">
        <v>0</v>
      </c>
      <c r="F68" s="66">
        <v>0</v>
      </c>
      <c r="G68" s="66">
        <f t="shared" si="6"/>
        <v>0</v>
      </c>
      <c r="H68" s="66">
        <v>0</v>
      </c>
      <c r="I68" s="66">
        <v>0</v>
      </c>
      <c r="J68" s="66">
        <v>0</v>
      </c>
      <c r="K68" s="80">
        <f t="shared" si="7"/>
        <v>0</v>
      </c>
    </row>
    <row r="69" spans="1:11" ht="21">
      <c r="A69" s="295" t="s">
        <v>696</v>
      </c>
      <c r="B69" s="83" t="s">
        <v>96</v>
      </c>
      <c r="C69" s="258" t="s">
        <v>1395</v>
      </c>
      <c r="D69" s="179">
        <v>0</v>
      </c>
      <c r="E69" s="179">
        <v>0</v>
      </c>
      <c r="F69" s="179">
        <v>0</v>
      </c>
      <c r="G69" s="179">
        <f t="shared" si="6"/>
        <v>0</v>
      </c>
      <c r="H69" s="179">
        <v>0</v>
      </c>
      <c r="I69" s="179">
        <v>0</v>
      </c>
      <c r="J69" s="179">
        <v>0</v>
      </c>
      <c r="K69" s="204">
        <f t="shared" si="7"/>
        <v>0</v>
      </c>
    </row>
    <row r="70" spans="1:1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ht="3.75" customHeight="1"/>
    <row r="72" spans="1:11" s="181" customFormat="1" ht="12.75">
      <c r="A72" s="1" t="s">
        <v>1075</v>
      </c>
      <c r="B72" s="120"/>
      <c r="C72" s="131"/>
      <c r="D72" s="170" t="s">
        <v>745</v>
      </c>
      <c r="E72" s="244"/>
      <c r="F72" s="61"/>
      <c r="G72" s="1" t="s">
        <v>6</v>
      </c>
      <c r="H72" s="120"/>
      <c r="I72" s="150" t="s">
        <v>738</v>
      </c>
      <c r="J72" s="61"/>
      <c r="K72" s="61"/>
    </row>
    <row r="73" spans="1:11" s="181" customFormat="1" ht="12.75">
      <c r="A73" s="218" t="s">
        <v>844</v>
      </c>
      <c r="B73" s="5"/>
      <c r="C73" s="131"/>
      <c r="D73" s="245" t="s">
        <v>420</v>
      </c>
      <c r="E73" s="246"/>
      <c r="F73" s="243"/>
      <c r="G73" s="218"/>
      <c r="H73" s="247" t="s">
        <v>1219</v>
      </c>
      <c r="I73" s="242" t="s">
        <v>420</v>
      </c>
      <c r="J73" s="243"/>
      <c r="K73" s="243"/>
    </row>
    <row r="74" spans="1:9" s="181" customFormat="1" ht="9.75">
      <c r="A74" s="213"/>
      <c r="B74" s="180"/>
      <c r="C74" s="180"/>
      <c r="D74" s="180"/>
      <c r="E74" s="180"/>
      <c r="G74" s="131"/>
      <c r="H74" s="131"/>
      <c r="I74" s="131"/>
    </row>
    <row r="75" spans="1:11" s="181" customFormat="1" ht="12.75">
      <c r="A75" s="1"/>
      <c r="B75" s="120"/>
      <c r="C75" s="120"/>
      <c r="D75" s="248" t="s">
        <v>723</v>
      </c>
      <c r="E75" s="248"/>
      <c r="F75" s="250"/>
      <c r="G75" s="250"/>
      <c r="H75" s="250"/>
      <c r="I75" s="250"/>
      <c r="J75" s="250"/>
      <c r="K75" s="243"/>
    </row>
    <row r="76" spans="1:10" s="181" customFormat="1" ht="9.75">
      <c r="A76" s="218"/>
      <c r="B76" s="5"/>
      <c r="C76" s="121"/>
      <c r="D76" s="150"/>
      <c r="E76" s="150"/>
      <c r="F76" s="251" t="s">
        <v>456</v>
      </c>
      <c r="G76" s="251"/>
      <c r="H76" s="251"/>
      <c r="I76" s="251"/>
      <c r="J76" s="251"/>
    </row>
    <row r="77" spans="1:9" s="181" customFormat="1" ht="11.25">
      <c r="A77" s="1"/>
      <c r="B77" s="5"/>
      <c r="C77" s="121"/>
      <c r="D77" s="252" t="s">
        <v>175</v>
      </c>
      <c r="E77" s="252"/>
      <c r="F77" s="249"/>
      <c r="H77" s="253"/>
      <c r="I77" s="131"/>
    </row>
    <row r="78" spans="2:9" s="181" customFormat="1" ht="9.75">
      <c r="B78" s="1"/>
      <c r="C78" s="121"/>
      <c r="D78" s="254" t="s">
        <v>969</v>
      </c>
      <c r="E78" s="254"/>
      <c r="F78" s="254"/>
      <c r="G78" s="255"/>
      <c r="H78" s="251" t="s">
        <v>420</v>
      </c>
      <c r="I78" s="255"/>
    </row>
    <row r="79" spans="1:10" s="181" customFormat="1" ht="9.75">
      <c r="A79" s="131" t="s">
        <v>977</v>
      </c>
      <c r="B79" s="131"/>
      <c r="C79" s="131" t="s">
        <v>1346</v>
      </c>
      <c r="D79" s="256"/>
      <c r="E79" s="193" t="s">
        <v>9</v>
      </c>
      <c r="F79" s="131"/>
      <c r="G79" s="193" t="s">
        <v>9</v>
      </c>
      <c r="H79" s="131"/>
      <c r="I79" s="131"/>
      <c r="J79" s="131"/>
    </row>
    <row r="80" spans="1:10" s="181" customFormat="1" ht="9.75">
      <c r="A80" s="247"/>
      <c r="B80" s="247" t="s">
        <v>1359</v>
      </c>
      <c r="C80" s="247" t="s">
        <v>1394</v>
      </c>
      <c r="D80" s="247"/>
      <c r="E80" s="257" t="s">
        <v>420</v>
      </c>
      <c r="F80" s="247"/>
      <c r="G80" s="257" t="s">
        <v>953</v>
      </c>
      <c r="H80" s="131"/>
      <c r="I80" s="131"/>
      <c r="J80" s="131"/>
    </row>
    <row r="81" spans="1:11" s="181" customFormat="1" ht="9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11" s="181" customFormat="1" ht="9.75">
      <c r="A82" s="167" t="s">
        <v>226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</row>
    <row r="83" s="181" customFormat="1" ht="9.75"/>
    <row r="84" s="181" customFormat="1" ht="9.75"/>
  </sheetData>
  <sheetProtection/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80"/>
  <rowBreaks count="2" manualBreakCount="2">
    <brk id="28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5"/>
  <sheetViews>
    <sheetView zoomScalePageLayoutView="0" workbookViewId="0" topLeftCell="A352">
      <selection activeCell="A1" sqref="A1"/>
    </sheetView>
  </sheetViews>
  <sheetFormatPr defaultColWidth="9.125" defaultRowHeight="14.25" customHeight="1"/>
  <cols>
    <col min="1" max="1" width="31.875" style="0" customWidth="1"/>
    <col min="2" max="2" width="99.125" style="25" customWidth="1"/>
    <col min="3" max="3" width="17.125" style="0" customWidth="1"/>
    <col min="4" max="4" width="73.375" style="0" customWidth="1"/>
    <col min="5" max="5" width="38.375" style="0" customWidth="1"/>
    <col min="6" max="6" width="34.375" style="0" customWidth="1"/>
  </cols>
  <sheetData>
    <row r="1" spans="1:256" ht="12.75">
      <c r="A1" s="49"/>
      <c r="B1" s="50" t="s">
        <v>449</v>
      </c>
      <c r="C1" s="49" t="s">
        <v>644</v>
      </c>
      <c r="IU1" s="273" t="s">
        <v>915</v>
      </c>
      <c r="IV1" t="s">
        <v>16</v>
      </c>
    </row>
    <row r="2" spans="1:3" ht="12.75">
      <c r="A2" s="49" t="s">
        <v>508</v>
      </c>
      <c r="B2" s="50" t="s">
        <v>1332</v>
      </c>
      <c r="C2" s="49" t="s">
        <v>644</v>
      </c>
    </row>
    <row r="3" spans="1:3" ht="12.75">
      <c r="A3" s="148" t="s">
        <v>448</v>
      </c>
      <c r="B3" s="149" t="s">
        <v>589</v>
      </c>
      <c r="C3" s="148" t="s">
        <v>644</v>
      </c>
    </row>
    <row r="4" spans="1:3" ht="12.75">
      <c r="A4" s="51" t="s">
        <v>366</v>
      </c>
      <c r="B4" s="51" t="s">
        <v>988</v>
      </c>
      <c r="C4" s="49" t="s">
        <v>644</v>
      </c>
    </row>
    <row r="5" spans="1:3" ht="12.75">
      <c r="A5" s="51" t="s">
        <v>1412</v>
      </c>
      <c r="B5" s="51" t="s">
        <v>1168</v>
      </c>
      <c r="C5" s="49" t="s">
        <v>644</v>
      </c>
    </row>
    <row r="6" spans="1:3" ht="12.75">
      <c r="A6" s="148" t="s">
        <v>1139</v>
      </c>
      <c r="B6" s="149" t="s">
        <v>80</v>
      </c>
      <c r="C6" s="148" t="s">
        <v>644</v>
      </c>
    </row>
    <row r="7" spans="1:3" ht="12.75">
      <c r="A7" s="148" t="s">
        <v>865</v>
      </c>
      <c r="B7" s="149" t="s">
        <v>1389</v>
      </c>
      <c r="C7" s="148" t="s">
        <v>644</v>
      </c>
    </row>
    <row r="8" spans="1:3" ht="12.75">
      <c r="A8" s="51" t="s">
        <v>847</v>
      </c>
      <c r="B8" s="51" t="s">
        <v>140</v>
      </c>
      <c r="C8" s="49" t="s">
        <v>644</v>
      </c>
    </row>
    <row r="9" spans="1:3" ht="26.25">
      <c r="A9" s="162" t="s">
        <v>551</v>
      </c>
      <c r="B9" s="163" t="s">
        <v>896</v>
      </c>
      <c r="C9" s="162" t="s">
        <v>644</v>
      </c>
    </row>
    <row r="10" spans="1:3" ht="26.25">
      <c r="A10" s="162" t="s">
        <v>251</v>
      </c>
      <c r="B10" s="163" t="s">
        <v>1423</v>
      </c>
      <c r="C10" s="162" t="s">
        <v>644</v>
      </c>
    </row>
    <row r="11" spans="1:3" s="52" customFormat="1" ht="14.25" customHeight="1">
      <c r="A11" s="278" t="s">
        <v>588</v>
      </c>
      <c r="B11" s="278" t="s">
        <v>1089</v>
      </c>
      <c r="C11" s="278" t="s">
        <v>644</v>
      </c>
    </row>
    <row r="12" spans="1:2" ht="14.25" customHeight="1">
      <c r="A12" s="61"/>
      <c r="B12" s="277" t="s">
        <v>493</v>
      </c>
    </row>
    <row r="13" spans="1:3" ht="14.25" customHeight="1">
      <c r="A13" s="32" t="s">
        <v>1388</v>
      </c>
      <c r="B13" s="33" t="s">
        <v>1122</v>
      </c>
      <c r="C13" s="61" t="s">
        <v>644</v>
      </c>
    </row>
    <row r="14" spans="1:3" ht="14.25" customHeight="1">
      <c r="A14" s="61" t="s">
        <v>26</v>
      </c>
      <c r="B14" s="25" t="s">
        <v>682</v>
      </c>
      <c r="C14" s="61" t="s">
        <v>644</v>
      </c>
    </row>
    <row r="15" spans="1:3" ht="14.25" customHeight="1">
      <c r="A15" s="61" t="s">
        <v>824</v>
      </c>
      <c r="B15" s="25" t="s">
        <v>145</v>
      </c>
      <c r="C15" s="61" t="s">
        <v>644</v>
      </c>
    </row>
    <row r="16" spans="1:3" ht="14.25" customHeight="1">
      <c r="A16" s="61" t="s">
        <v>1012</v>
      </c>
      <c r="B16" s="25" t="s">
        <v>1332</v>
      </c>
      <c r="C16" s="61" t="s">
        <v>644</v>
      </c>
    </row>
    <row r="17" spans="1:3" ht="12.75">
      <c r="A17" s="61" t="s">
        <v>503</v>
      </c>
      <c r="B17" s="25" t="s">
        <v>587</v>
      </c>
      <c r="C17" s="61" t="s">
        <v>644</v>
      </c>
    </row>
    <row r="18" spans="1:3" ht="14.25" customHeight="1">
      <c r="A18" s="32" t="s">
        <v>1174</v>
      </c>
      <c r="B18" s="25" t="s">
        <v>95</v>
      </c>
      <c r="C18" s="61" t="s">
        <v>644</v>
      </c>
    </row>
    <row r="19" spans="1:3" ht="14.25" customHeight="1">
      <c r="A19" s="32"/>
      <c r="B19" s="64" t="s">
        <v>761</v>
      </c>
      <c r="C19" s="61" t="s">
        <v>644</v>
      </c>
    </row>
    <row r="20" spans="1:3" ht="14.25" customHeight="1">
      <c r="A20" s="32"/>
      <c r="B20" s="64" t="s">
        <v>958</v>
      </c>
      <c r="C20" s="61" t="s">
        <v>644</v>
      </c>
    </row>
    <row r="21" spans="1:3" ht="14.25" customHeight="1">
      <c r="A21" s="32" t="s">
        <v>914</v>
      </c>
      <c r="B21" s="64" t="s">
        <v>1294</v>
      </c>
      <c r="C21" s="61" t="s">
        <v>644</v>
      </c>
    </row>
    <row r="22" spans="1:3" ht="14.25" customHeight="1">
      <c r="A22" s="32" t="s">
        <v>948</v>
      </c>
      <c r="B22" s="25" t="s">
        <v>343</v>
      </c>
      <c r="C22" s="61" t="s">
        <v>644</v>
      </c>
    </row>
    <row r="23" spans="1:3" ht="14.25" customHeight="1">
      <c r="A23" s="61" t="s">
        <v>75</v>
      </c>
      <c r="B23" s="25" t="s">
        <v>835</v>
      </c>
      <c r="C23" s="61" t="s">
        <v>644</v>
      </c>
    </row>
    <row r="24" spans="1:3" ht="14.25" customHeight="1">
      <c r="A24" s="32"/>
      <c r="B24" s="64" t="s">
        <v>1109</v>
      </c>
      <c r="C24" s="61" t="s">
        <v>644</v>
      </c>
    </row>
    <row r="25" spans="1:3" ht="14.25" customHeight="1">
      <c r="A25" s="32"/>
      <c r="B25" s="64" t="s">
        <v>958</v>
      </c>
      <c r="C25" s="61" t="s">
        <v>644</v>
      </c>
    </row>
    <row r="26" spans="1:3" ht="14.25" customHeight="1">
      <c r="A26" s="32" t="s">
        <v>534</v>
      </c>
      <c r="B26" s="64" t="s">
        <v>1294</v>
      </c>
      <c r="C26" s="61" t="s">
        <v>644</v>
      </c>
    </row>
    <row r="27" spans="1:3" ht="14.25" customHeight="1">
      <c r="A27" s="32" t="s">
        <v>891</v>
      </c>
      <c r="B27" s="25" t="s">
        <v>524</v>
      </c>
      <c r="C27" s="61" t="s">
        <v>644</v>
      </c>
    </row>
    <row r="28" spans="1:3" ht="14.25" customHeight="1">
      <c r="A28" t="s">
        <v>414</v>
      </c>
      <c r="B28" s="25" t="s">
        <v>126</v>
      </c>
      <c r="C28" s="61" t="s">
        <v>644</v>
      </c>
    </row>
    <row r="29" spans="1:3" ht="14.25" customHeight="1">
      <c r="A29" t="s">
        <v>310</v>
      </c>
      <c r="B29" s="25" t="s">
        <v>144</v>
      </c>
      <c r="C29" s="61" t="s">
        <v>644</v>
      </c>
    </row>
    <row r="30" spans="1:3" ht="14.25" customHeight="1">
      <c r="A30" t="s">
        <v>195</v>
      </c>
      <c r="B30" s="25" t="s">
        <v>158</v>
      </c>
      <c r="C30" s="61" t="s">
        <v>644</v>
      </c>
    </row>
    <row r="31" spans="1:3" ht="14.25" customHeight="1">
      <c r="A31" t="s">
        <v>5</v>
      </c>
      <c r="B31" s="25" t="s">
        <v>137</v>
      </c>
      <c r="C31" s="61" t="s">
        <v>644</v>
      </c>
    </row>
    <row r="32" spans="1:3" ht="14.25" customHeight="1">
      <c r="A32" t="s">
        <v>1460</v>
      </c>
      <c r="B32" s="25" t="s">
        <v>65</v>
      </c>
      <c r="C32" s="61" t="s">
        <v>644</v>
      </c>
    </row>
    <row r="33" spans="1:3" ht="14.25" customHeight="1">
      <c r="A33" t="s">
        <v>1370</v>
      </c>
      <c r="B33" s="25" t="s">
        <v>79</v>
      </c>
      <c r="C33" s="61" t="s">
        <v>644</v>
      </c>
    </row>
    <row r="34" spans="1:3" ht="14.25" customHeight="1">
      <c r="A34" t="s">
        <v>15</v>
      </c>
      <c r="B34" s="25" t="s">
        <v>815</v>
      </c>
      <c r="C34" s="61" t="s">
        <v>644</v>
      </c>
    </row>
    <row r="35" spans="1:3" ht="14.25" customHeight="1">
      <c r="A35" t="s">
        <v>634</v>
      </c>
      <c r="B35" s="25" t="s">
        <v>566</v>
      </c>
      <c r="C35" s="61" t="s">
        <v>644</v>
      </c>
    </row>
    <row r="36" spans="1:3" ht="14.25" customHeight="1">
      <c r="A36" t="s">
        <v>550</v>
      </c>
      <c r="B36" s="25" t="s">
        <v>1414</v>
      </c>
      <c r="C36" s="61" t="s">
        <v>644</v>
      </c>
    </row>
    <row r="37" spans="1:3" ht="14.25" customHeight="1">
      <c r="A37" t="s">
        <v>412</v>
      </c>
      <c r="B37" s="25" t="s">
        <v>1264</v>
      </c>
      <c r="C37" s="61" t="s">
        <v>644</v>
      </c>
    </row>
    <row r="38" spans="1:3" ht="14.25" customHeight="1">
      <c r="A38" t="s">
        <v>1036</v>
      </c>
      <c r="B38" s="25" t="s">
        <v>993</v>
      </c>
      <c r="C38" s="61" t="s">
        <v>644</v>
      </c>
    </row>
    <row r="39" spans="1:3" ht="14.25" customHeight="1">
      <c r="A39" t="s">
        <v>947</v>
      </c>
      <c r="B39" s="25" t="s">
        <v>165</v>
      </c>
      <c r="C39" s="61" t="s">
        <v>644</v>
      </c>
    </row>
    <row r="40" spans="1:3" ht="14.25" customHeight="1">
      <c r="A40" t="s">
        <v>459</v>
      </c>
      <c r="B40" s="25" t="s">
        <v>215</v>
      </c>
      <c r="C40" s="61" t="s">
        <v>644</v>
      </c>
    </row>
    <row r="41" spans="1:3" ht="14.25" customHeight="1">
      <c r="A41" t="s">
        <v>214</v>
      </c>
      <c r="B41" s="25" t="s">
        <v>270</v>
      </c>
      <c r="C41" s="61" t="s">
        <v>644</v>
      </c>
    </row>
    <row r="42" spans="1:3" ht="14.25" customHeight="1">
      <c r="A42" t="s">
        <v>327</v>
      </c>
      <c r="B42" s="25" t="s">
        <v>279</v>
      </c>
      <c r="C42" s="61" t="s">
        <v>644</v>
      </c>
    </row>
    <row r="43" spans="1:3" ht="14.25" customHeight="1">
      <c r="A43" t="s">
        <v>118</v>
      </c>
      <c r="B43" s="25" t="s">
        <v>234</v>
      </c>
      <c r="C43" s="61" t="s">
        <v>644</v>
      </c>
    </row>
    <row r="44" spans="1:3" ht="14.25" customHeight="1">
      <c r="A44" t="s">
        <v>1340</v>
      </c>
      <c r="B44" s="25" t="s">
        <v>365</v>
      </c>
      <c r="C44" s="61" t="s">
        <v>644</v>
      </c>
    </row>
    <row r="45" spans="1:3" ht="14.25" customHeight="1">
      <c r="A45" t="s">
        <v>1430</v>
      </c>
      <c r="B45" s="25" t="s">
        <v>383</v>
      </c>
      <c r="C45" s="61" t="s">
        <v>644</v>
      </c>
    </row>
    <row r="46" spans="1:3" ht="14.25" customHeight="1">
      <c r="A46" t="s">
        <v>750</v>
      </c>
      <c r="B46" s="25" t="s">
        <v>43</v>
      </c>
      <c r="C46" s="61" t="s">
        <v>644</v>
      </c>
    </row>
    <row r="47" spans="1:3" ht="14.25" customHeight="1">
      <c r="A47" t="s">
        <v>1459</v>
      </c>
      <c r="B47" s="25" t="s">
        <v>60</v>
      </c>
      <c r="C47" s="61" t="s">
        <v>644</v>
      </c>
    </row>
    <row r="48" spans="1:3" ht="14.25" customHeight="1">
      <c r="A48" t="s">
        <v>1369</v>
      </c>
      <c r="B48" s="25" t="s">
        <v>74</v>
      </c>
      <c r="C48" s="61" t="s">
        <v>644</v>
      </c>
    </row>
    <row r="49" spans="1:3" ht="14.25" customHeight="1">
      <c r="A49" t="s">
        <v>1150</v>
      </c>
      <c r="B49" s="25" t="s">
        <v>50</v>
      </c>
      <c r="C49" s="61" t="s">
        <v>644</v>
      </c>
    </row>
    <row r="50" spans="1:3" ht="14.25" customHeight="1">
      <c r="A50" t="s">
        <v>309</v>
      </c>
      <c r="B50" s="25" t="s">
        <v>150</v>
      </c>
      <c r="C50" s="61" t="s">
        <v>644</v>
      </c>
    </row>
    <row r="51" spans="1:3" ht="14.25" customHeight="1">
      <c r="A51" t="s">
        <v>194</v>
      </c>
      <c r="B51" s="25" t="s">
        <v>161</v>
      </c>
      <c r="C51" s="61" t="s">
        <v>644</v>
      </c>
    </row>
    <row r="52" spans="1:3" ht="14.25" customHeight="1">
      <c r="A52" t="s">
        <v>997</v>
      </c>
      <c r="B52" s="25" t="s">
        <v>1319</v>
      </c>
      <c r="C52" s="61" t="s">
        <v>644</v>
      </c>
    </row>
    <row r="53" spans="1:3" ht="14.25" customHeight="1">
      <c r="A53" t="s">
        <v>1088</v>
      </c>
      <c r="B53" s="25" t="s">
        <v>132</v>
      </c>
      <c r="C53" s="61" t="s">
        <v>644</v>
      </c>
    </row>
    <row r="54" spans="1:3" ht="14.25" customHeight="1">
      <c r="A54" t="s">
        <v>1192</v>
      </c>
      <c r="B54" s="25" t="s">
        <v>760</v>
      </c>
      <c r="C54" s="61" t="s">
        <v>644</v>
      </c>
    </row>
    <row r="55" spans="1:3" ht="14.25" customHeight="1">
      <c r="A55" t="s">
        <v>1379</v>
      </c>
      <c r="B55" s="25" t="s">
        <v>963</v>
      </c>
      <c r="C55" s="61" t="s">
        <v>644</v>
      </c>
    </row>
    <row r="56" spans="1:3" ht="14.25" customHeight="1">
      <c r="A56" t="s">
        <v>73</v>
      </c>
      <c r="B56" s="25" t="s">
        <v>1067</v>
      </c>
      <c r="C56" s="61" t="s">
        <v>644</v>
      </c>
    </row>
    <row r="57" spans="1:3" ht="14.25" customHeight="1">
      <c r="A57" t="s">
        <v>157</v>
      </c>
      <c r="B57" s="25" t="s">
        <v>470</v>
      </c>
      <c r="C57" s="61" t="s">
        <v>644</v>
      </c>
    </row>
    <row r="58" spans="1:3" ht="14.25" customHeight="1">
      <c r="A58" t="s">
        <v>1307</v>
      </c>
      <c r="B58" s="25" t="s">
        <v>830</v>
      </c>
      <c r="C58" s="61" t="s">
        <v>644</v>
      </c>
    </row>
    <row r="59" spans="1:3" ht="14.25" customHeight="1">
      <c r="A59" t="s">
        <v>810</v>
      </c>
      <c r="B59" s="25" t="s">
        <v>860</v>
      </c>
      <c r="C59" s="61" t="s">
        <v>644</v>
      </c>
    </row>
    <row r="60" spans="1:3" ht="14.25" customHeight="1">
      <c r="A60" t="s">
        <v>715</v>
      </c>
      <c r="B60" s="25" t="s">
        <v>872</v>
      </c>
      <c r="C60" s="61" t="s">
        <v>644</v>
      </c>
    </row>
    <row r="61" spans="1:3" ht="14.25" customHeight="1">
      <c r="A61" t="s">
        <v>883</v>
      </c>
      <c r="B61" s="25" t="s">
        <v>843</v>
      </c>
      <c r="C61" s="61" t="s">
        <v>644</v>
      </c>
    </row>
    <row r="62" spans="1:3" ht="14.25" customHeight="1">
      <c r="A62" t="s">
        <v>512</v>
      </c>
      <c r="B62" s="25" t="s">
        <v>773</v>
      </c>
      <c r="C62" s="61" t="s">
        <v>644</v>
      </c>
    </row>
    <row r="63" spans="1:3" ht="14.25" customHeight="1">
      <c r="A63" t="s">
        <v>455</v>
      </c>
      <c r="B63" s="25" t="s">
        <v>782</v>
      </c>
      <c r="C63" s="61" t="s">
        <v>644</v>
      </c>
    </row>
    <row r="64" spans="1:3" ht="14.25" customHeight="1">
      <c r="A64" t="s">
        <v>1161</v>
      </c>
      <c r="B64" s="25" t="s">
        <v>1411</v>
      </c>
      <c r="C64" s="61" t="s">
        <v>644</v>
      </c>
    </row>
    <row r="65" spans="1:3" ht="14.25" customHeight="1">
      <c r="A65" t="s">
        <v>1035</v>
      </c>
      <c r="B65" s="25" t="s">
        <v>1438</v>
      </c>
      <c r="C65" s="61" t="s">
        <v>644</v>
      </c>
    </row>
    <row r="66" spans="1:3" ht="14.25" customHeight="1">
      <c r="A66" t="s">
        <v>946</v>
      </c>
      <c r="B66" s="25" t="s">
        <v>1453</v>
      </c>
      <c r="C66" s="61" t="s">
        <v>644</v>
      </c>
    </row>
    <row r="67" spans="1:3" ht="14.25" customHeight="1">
      <c r="A67" t="s">
        <v>744</v>
      </c>
      <c r="B67" s="25" t="s">
        <v>1422</v>
      </c>
      <c r="C67" s="61" t="s">
        <v>644</v>
      </c>
    </row>
    <row r="68" spans="1:3" ht="14.25" customHeight="1">
      <c r="A68" t="s">
        <v>633</v>
      </c>
      <c r="B68" s="25" t="s">
        <v>1350</v>
      </c>
      <c r="C68" s="61" t="s">
        <v>644</v>
      </c>
    </row>
    <row r="69" spans="1:3" ht="14.25" customHeight="1">
      <c r="A69" t="s">
        <v>549</v>
      </c>
      <c r="B69" s="25" t="s">
        <v>1368</v>
      </c>
      <c r="C69" s="61" t="s">
        <v>644</v>
      </c>
    </row>
    <row r="70" spans="1:3" ht="14.25" customHeight="1">
      <c r="A70" t="s">
        <v>842</v>
      </c>
      <c r="B70" s="25" t="s">
        <v>1117</v>
      </c>
      <c r="C70" s="61" t="s">
        <v>644</v>
      </c>
    </row>
    <row r="71" spans="1:3" ht="14.25" customHeight="1">
      <c r="A71" t="s">
        <v>1367</v>
      </c>
      <c r="B71" s="25" t="s">
        <v>1149</v>
      </c>
      <c r="C71" s="61" t="s">
        <v>644</v>
      </c>
    </row>
    <row r="72" spans="1:3" ht="14.25" customHeight="1">
      <c r="A72" t="s">
        <v>1458</v>
      </c>
      <c r="B72" s="25" t="s">
        <v>1167</v>
      </c>
      <c r="C72" s="61" t="s">
        <v>644</v>
      </c>
    </row>
    <row r="73" spans="1:3" ht="14.25" customHeight="1">
      <c r="A73" t="s">
        <v>1254</v>
      </c>
      <c r="B73" s="25" t="s">
        <v>1130</v>
      </c>
      <c r="C73" s="61" t="s">
        <v>644</v>
      </c>
    </row>
    <row r="74" spans="1:3" ht="14.25" customHeight="1">
      <c r="A74" t="s">
        <v>193</v>
      </c>
      <c r="B74" s="25" t="s">
        <v>1263</v>
      </c>
      <c r="C74" s="61" t="s">
        <v>644</v>
      </c>
    </row>
    <row r="75" spans="1:3" ht="14.25" customHeight="1">
      <c r="A75" t="s">
        <v>308</v>
      </c>
      <c r="B75" s="25" t="s">
        <v>1278</v>
      </c>
      <c r="C75" s="61" t="s">
        <v>644</v>
      </c>
    </row>
    <row r="76" spans="1:3" ht="14.25" customHeight="1">
      <c r="A76" t="s">
        <v>554</v>
      </c>
      <c r="B76" s="25" t="s">
        <v>653</v>
      </c>
      <c r="C76" s="61" t="s">
        <v>644</v>
      </c>
    </row>
    <row r="77" spans="1:3" ht="14.25" customHeight="1">
      <c r="A77" t="s">
        <v>156</v>
      </c>
      <c r="B77" s="25" t="s">
        <v>596</v>
      </c>
      <c r="C77" s="61" t="s">
        <v>644</v>
      </c>
    </row>
    <row r="78" spans="1:3" ht="14.25" customHeight="1">
      <c r="A78" t="s">
        <v>72</v>
      </c>
      <c r="B78" s="25" t="s">
        <v>604</v>
      </c>
      <c r="C78" s="61" t="s">
        <v>644</v>
      </c>
    </row>
    <row r="79" spans="1:3" ht="14.25" customHeight="1">
      <c r="A79" t="s">
        <v>269</v>
      </c>
      <c r="B79" s="25" t="s">
        <v>619</v>
      </c>
      <c r="C79" s="61" t="s">
        <v>644</v>
      </c>
    </row>
    <row r="80" spans="1:3" ht="14.25" customHeight="1">
      <c r="A80" t="s">
        <v>1191</v>
      </c>
      <c r="B80" s="25" t="s">
        <v>516</v>
      </c>
      <c r="C80" s="61" t="s">
        <v>644</v>
      </c>
    </row>
    <row r="81" spans="1:3" ht="14.25" customHeight="1">
      <c r="A81" t="s">
        <v>1087</v>
      </c>
      <c r="B81" s="25" t="s">
        <v>528</v>
      </c>
      <c r="C81" s="61" t="s">
        <v>644</v>
      </c>
    </row>
    <row r="82" spans="1:3" ht="14.25" customHeight="1">
      <c r="A82" t="s">
        <v>352</v>
      </c>
      <c r="B82" s="25" t="s">
        <v>1029</v>
      </c>
      <c r="C82" s="61" t="s">
        <v>644</v>
      </c>
    </row>
    <row r="83" spans="1:3" ht="14.25" customHeight="1">
      <c r="A83" t="s">
        <v>454</v>
      </c>
      <c r="B83" s="25" t="s">
        <v>985</v>
      </c>
      <c r="C83" s="61" t="s">
        <v>644</v>
      </c>
    </row>
    <row r="84" spans="1:3" ht="14.25" customHeight="1">
      <c r="A84" t="s">
        <v>511</v>
      </c>
      <c r="B84" s="25" t="s">
        <v>992</v>
      </c>
      <c r="C84" s="61" t="s">
        <v>644</v>
      </c>
    </row>
    <row r="85" spans="1:3" ht="14.25" customHeight="1">
      <c r="A85" t="s">
        <v>660</v>
      </c>
      <c r="B85" s="25" t="s">
        <v>996</v>
      </c>
      <c r="C85" s="61" t="s">
        <v>644</v>
      </c>
    </row>
    <row r="86" spans="1:3" ht="14.25" customHeight="1">
      <c r="A86" t="s">
        <v>714</v>
      </c>
      <c r="B86" s="25" t="s">
        <v>882</v>
      </c>
      <c r="C86" s="61" t="s">
        <v>644</v>
      </c>
    </row>
    <row r="87" spans="1:3" ht="14.25" customHeight="1">
      <c r="A87" t="s">
        <v>809</v>
      </c>
      <c r="B87" s="25" t="s">
        <v>895</v>
      </c>
      <c r="C87" s="61" t="s">
        <v>644</v>
      </c>
    </row>
    <row r="88" spans="1:3" ht="14.25" customHeight="1">
      <c r="A88" t="s">
        <v>94</v>
      </c>
      <c r="B88" s="25" t="s">
        <v>1241</v>
      </c>
      <c r="C88" s="61" t="s">
        <v>644</v>
      </c>
    </row>
    <row r="89" spans="1:3" ht="14.25" customHeight="1">
      <c r="A89" t="s">
        <v>548</v>
      </c>
      <c r="B89" s="25" t="s">
        <v>1183</v>
      </c>
      <c r="C89" s="61" t="s">
        <v>644</v>
      </c>
    </row>
    <row r="90" spans="1:3" ht="14.25" customHeight="1">
      <c r="A90" t="s">
        <v>632</v>
      </c>
      <c r="B90" s="25" t="s">
        <v>1198</v>
      </c>
      <c r="C90" s="61" t="s">
        <v>644</v>
      </c>
    </row>
    <row r="91" spans="1:3" ht="14.25" customHeight="1">
      <c r="A91" t="s">
        <v>478</v>
      </c>
      <c r="B91" s="25" t="s">
        <v>1205</v>
      </c>
      <c r="C91" s="61" t="s">
        <v>644</v>
      </c>
    </row>
    <row r="92" spans="1:3" ht="14.25" customHeight="1">
      <c r="A92" t="s">
        <v>945</v>
      </c>
      <c r="B92" s="25" t="s">
        <v>1066</v>
      </c>
      <c r="C92" s="61" t="s">
        <v>644</v>
      </c>
    </row>
    <row r="93" spans="1:3" ht="14.25" customHeight="1">
      <c r="A93" t="s">
        <v>1034</v>
      </c>
      <c r="B93" s="25" t="s">
        <v>1086</v>
      </c>
      <c r="C93" s="61" t="s">
        <v>644</v>
      </c>
    </row>
    <row r="94" spans="1:3" ht="14.25" customHeight="1">
      <c r="A94" t="s">
        <v>262</v>
      </c>
      <c r="B94" s="25" t="s">
        <v>759</v>
      </c>
      <c r="C94" s="61" t="s">
        <v>644</v>
      </c>
    </row>
    <row r="95" spans="1:3" ht="14.25" customHeight="1">
      <c r="A95" t="s">
        <v>495</v>
      </c>
      <c r="B95" s="25" t="s">
        <v>688</v>
      </c>
      <c r="C95" s="61" t="s">
        <v>644</v>
      </c>
    </row>
    <row r="96" spans="1:3" ht="14.25" customHeight="1">
      <c r="A96" t="s">
        <v>431</v>
      </c>
      <c r="B96" s="25" t="s">
        <v>706</v>
      </c>
      <c r="C96" s="61" t="s">
        <v>644</v>
      </c>
    </row>
    <row r="97" spans="1:3" ht="14.25" customHeight="1">
      <c r="A97" t="s">
        <v>560</v>
      </c>
      <c r="B97" s="25" t="s">
        <v>722</v>
      </c>
      <c r="C97" s="61" t="s">
        <v>644</v>
      </c>
    </row>
    <row r="98" spans="1:3" ht="14.25" customHeight="1">
      <c r="A98" t="s">
        <v>823</v>
      </c>
      <c r="B98" s="25" t="s">
        <v>790</v>
      </c>
      <c r="C98" s="61" t="s">
        <v>644</v>
      </c>
    </row>
    <row r="99" spans="1:3" ht="14.25" customHeight="1">
      <c r="A99" t="s">
        <v>729</v>
      </c>
      <c r="B99" s="25" t="s">
        <v>808</v>
      </c>
      <c r="C99" s="61" t="s">
        <v>644</v>
      </c>
    </row>
    <row r="100" spans="1:3" ht="14.25" customHeight="1">
      <c r="A100" t="s">
        <v>907</v>
      </c>
      <c r="B100" s="25" t="s">
        <v>565</v>
      </c>
      <c r="C100" s="61" t="s">
        <v>644</v>
      </c>
    </row>
    <row r="101" spans="1:3" ht="14.25" customHeight="1">
      <c r="A101" t="s">
        <v>1190</v>
      </c>
      <c r="B101" s="25" t="s">
        <v>513</v>
      </c>
      <c r="C101" s="61" t="s">
        <v>644</v>
      </c>
    </row>
    <row r="102" spans="1:3" ht="14.25" customHeight="1">
      <c r="A102" t="s">
        <v>1085</v>
      </c>
      <c r="B102" s="25" t="s">
        <v>523</v>
      </c>
      <c r="C102" s="61" t="s">
        <v>644</v>
      </c>
    </row>
    <row r="103" spans="1:3" ht="14.25" customHeight="1">
      <c r="A103" t="s">
        <v>1288</v>
      </c>
      <c r="B103" s="25" t="s">
        <v>537</v>
      </c>
      <c r="C103" s="61" t="s">
        <v>644</v>
      </c>
    </row>
    <row r="104" spans="1:3" ht="14.25" customHeight="1">
      <c r="A104" t="s">
        <v>155</v>
      </c>
      <c r="B104" s="25" t="s">
        <v>601</v>
      </c>
      <c r="C104" s="61" t="s">
        <v>644</v>
      </c>
    </row>
    <row r="105" spans="1:3" ht="14.25" customHeight="1">
      <c r="A105" t="s">
        <v>71</v>
      </c>
      <c r="B105" s="25" t="s">
        <v>609</v>
      </c>
      <c r="C105" s="61" t="s">
        <v>644</v>
      </c>
    </row>
    <row r="106" spans="1:3" ht="14.25" customHeight="1">
      <c r="A106" t="s">
        <v>1282</v>
      </c>
      <c r="B106" s="25" t="s">
        <v>854</v>
      </c>
      <c r="C106" s="61" t="s">
        <v>644</v>
      </c>
    </row>
    <row r="107" spans="1:3" ht="14.25" customHeight="1">
      <c r="A107" t="s">
        <v>822</v>
      </c>
      <c r="B107" s="25" t="s">
        <v>785</v>
      </c>
      <c r="C107" s="61" t="s">
        <v>644</v>
      </c>
    </row>
    <row r="108" spans="1:3" ht="14.25" customHeight="1">
      <c r="A108" t="s">
        <v>728</v>
      </c>
      <c r="B108" s="25" t="s">
        <v>800</v>
      </c>
      <c r="C108" s="61" t="s">
        <v>644</v>
      </c>
    </row>
    <row r="109" spans="1:3" ht="14.25" customHeight="1">
      <c r="A109" t="s">
        <v>913</v>
      </c>
      <c r="B109" s="25" t="s">
        <v>818</v>
      </c>
      <c r="C109" s="61" t="s">
        <v>644</v>
      </c>
    </row>
    <row r="110" spans="1:3" ht="14.25" customHeight="1">
      <c r="A110" t="s">
        <v>494</v>
      </c>
      <c r="B110" s="25" t="s">
        <v>695</v>
      </c>
      <c r="C110" s="61" t="s">
        <v>644</v>
      </c>
    </row>
    <row r="111" spans="1:3" ht="14.25" customHeight="1">
      <c r="A111" t="s">
        <v>430</v>
      </c>
      <c r="B111" s="25" t="s">
        <v>713</v>
      </c>
      <c r="C111" s="61" t="s">
        <v>644</v>
      </c>
    </row>
    <row r="112" spans="1:3" ht="14.25" customHeight="1">
      <c r="A112" t="s">
        <v>53</v>
      </c>
      <c r="B112" s="25" t="s">
        <v>1452</v>
      </c>
      <c r="C112" s="61" t="s">
        <v>644</v>
      </c>
    </row>
    <row r="113" spans="1:3" ht="14.25" customHeight="1">
      <c r="A113" t="s">
        <v>659</v>
      </c>
      <c r="B113" s="25" t="s">
        <v>1399</v>
      </c>
      <c r="C113" s="61" t="s">
        <v>644</v>
      </c>
    </row>
    <row r="114" spans="1:3" ht="14.25" customHeight="1">
      <c r="A114" t="s">
        <v>575</v>
      </c>
      <c r="B114" s="25" t="s">
        <v>1410</v>
      </c>
      <c r="C114" s="61" t="s">
        <v>644</v>
      </c>
    </row>
    <row r="115" spans="1:3" ht="14.25" customHeight="1">
      <c r="A115" t="s">
        <v>453</v>
      </c>
      <c r="B115" s="25" t="s">
        <v>1373</v>
      </c>
      <c r="C115" s="61" t="s">
        <v>644</v>
      </c>
    </row>
    <row r="116" spans="1:3" ht="14.25" customHeight="1">
      <c r="A116" t="s">
        <v>976</v>
      </c>
      <c r="B116" s="25" t="s">
        <v>1301</v>
      </c>
      <c r="C116" s="61" t="s">
        <v>644</v>
      </c>
    </row>
    <row r="117" spans="1:3" ht="14.25" customHeight="1">
      <c r="A117" t="s">
        <v>881</v>
      </c>
      <c r="B117" s="25" t="s">
        <v>1315</v>
      </c>
      <c r="C117" s="61" t="s">
        <v>644</v>
      </c>
    </row>
    <row r="118" spans="1:3" ht="14.25" customHeight="1">
      <c r="A118" t="s">
        <v>944</v>
      </c>
      <c r="B118" s="25" t="s">
        <v>681</v>
      </c>
      <c r="C118" s="61" t="s">
        <v>644</v>
      </c>
    </row>
    <row r="119" spans="1:3" ht="14.25" customHeight="1">
      <c r="A119" t="s">
        <v>1262</v>
      </c>
      <c r="B119" s="25" t="s">
        <v>616</v>
      </c>
      <c r="C119" s="61" t="s">
        <v>644</v>
      </c>
    </row>
    <row r="120" spans="1:3" ht="14.25" customHeight="1">
      <c r="A120" t="s">
        <v>1160</v>
      </c>
      <c r="B120" s="25" t="s">
        <v>628</v>
      </c>
      <c r="C120" s="61" t="s">
        <v>644</v>
      </c>
    </row>
    <row r="121" spans="1:3" ht="14.25" customHeight="1">
      <c r="A121" t="s">
        <v>1358</v>
      </c>
      <c r="B121" s="25" t="s">
        <v>600</v>
      </c>
      <c r="C121" s="61" t="s">
        <v>644</v>
      </c>
    </row>
    <row r="122" spans="1:3" ht="14.25" customHeight="1">
      <c r="A122" t="s">
        <v>93</v>
      </c>
      <c r="B122" s="25" t="s">
        <v>536</v>
      </c>
      <c r="C122" s="61" t="s">
        <v>644</v>
      </c>
    </row>
    <row r="123" spans="1:3" ht="14.25" customHeight="1">
      <c r="A123" t="s">
        <v>14</v>
      </c>
      <c r="B123" s="25" t="s">
        <v>547</v>
      </c>
      <c r="C123" s="61" t="s">
        <v>644</v>
      </c>
    </row>
    <row r="124" spans="1:3" ht="14.25" customHeight="1">
      <c r="A124" t="s">
        <v>139</v>
      </c>
      <c r="B124" s="25" t="s">
        <v>382</v>
      </c>
      <c r="C124" s="61" t="s">
        <v>644</v>
      </c>
    </row>
    <row r="125" spans="1:3" ht="14.25" customHeight="1">
      <c r="A125" t="s">
        <v>574</v>
      </c>
      <c r="B125" s="25" t="s">
        <v>318</v>
      </c>
      <c r="C125" s="61" t="s">
        <v>644</v>
      </c>
    </row>
    <row r="126" spans="1:3" ht="14.25" customHeight="1">
      <c r="A126" t="s">
        <v>658</v>
      </c>
      <c r="B126" s="25" t="s">
        <v>335</v>
      </c>
      <c r="C126" s="61" t="s">
        <v>644</v>
      </c>
    </row>
    <row r="127" spans="1:3" ht="14.25" customHeight="1">
      <c r="A127" t="s">
        <v>510</v>
      </c>
      <c r="B127" s="25" t="s">
        <v>284</v>
      </c>
      <c r="C127" s="61" t="s">
        <v>644</v>
      </c>
    </row>
    <row r="128" spans="1:3" ht="14.25" customHeight="1">
      <c r="A128" t="s">
        <v>880</v>
      </c>
      <c r="B128" s="25" t="s">
        <v>199</v>
      </c>
      <c r="C128" s="61" t="s">
        <v>644</v>
      </c>
    </row>
    <row r="129" spans="1:3" ht="14.25" customHeight="1">
      <c r="A129" t="s">
        <v>975</v>
      </c>
      <c r="B129" s="25" t="s">
        <v>213</v>
      </c>
      <c r="C129" s="61" t="s">
        <v>644</v>
      </c>
    </row>
    <row r="130" spans="1:3" ht="14.25" customHeight="1">
      <c r="A130" t="s">
        <v>1033</v>
      </c>
      <c r="B130" s="25" t="s">
        <v>1062</v>
      </c>
      <c r="C130" s="61" t="s">
        <v>644</v>
      </c>
    </row>
    <row r="131" spans="1:3" ht="14.25" customHeight="1">
      <c r="A131" t="s">
        <v>1159</v>
      </c>
      <c r="B131" s="25" t="s">
        <v>995</v>
      </c>
      <c r="C131" s="61" t="s">
        <v>644</v>
      </c>
    </row>
    <row r="132" spans="1:3" ht="14.25" customHeight="1">
      <c r="A132" t="s">
        <v>1261</v>
      </c>
      <c r="B132" s="25" t="s">
        <v>1005</v>
      </c>
      <c r="C132" s="61" t="s">
        <v>644</v>
      </c>
    </row>
    <row r="133" spans="1:3" ht="14.25" customHeight="1">
      <c r="A133" t="s">
        <v>1451</v>
      </c>
      <c r="B133" s="25" t="s">
        <v>984</v>
      </c>
      <c r="C133" s="61" t="s">
        <v>644</v>
      </c>
    </row>
    <row r="134" spans="1:3" ht="14.25" customHeight="1">
      <c r="A134" t="s">
        <v>13</v>
      </c>
      <c r="B134" s="25" t="s">
        <v>912</v>
      </c>
      <c r="C134" s="61" t="s">
        <v>644</v>
      </c>
    </row>
    <row r="135" spans="1:3" ht="14.25" customHeight="1">
      <c r="A135" t="s">
        <v>92</v>
      </c>
      <c r="B135" s="25" t="s">
        <v>925</v>
      </c>
      <c r="C135" s="61" t="s">
        <v>644</v>
      </c>
    </row>
    <row r="136" spans="1:3" ht="14.25" customHeight="1">
      <c r="A136" t="s">
        <v>1339</v>
      </c>
      <c r="B136" s="25" t="s">
        <v>677</v>
      </c>
      <c r="C136" s="61" t="s">
        <v>644</v>
      </c>
    </row>
    <row r="137" spans="1:3" ht="14.25" customHeight="1">
      <c r="A137" t="s">
        <v>859</v>
      </c>
      <c r="B137" s="25" t="s">
        <v>618</v>
      </c>
      <c r="C137" s="61" t="s">
        <v>644</v>
      </c>
    </row>
    <row r="138" spans="1:3" ht="14.25" customHeight="1">
      <c r="A138" t="s">
        <v>766</v>
      </c>
      <c r="B138" s="25" t="s">
        <v>631</v>
      </c>
      <c r="C138" s="61" t="s">
        <v>644</v>
      </c>
    </row>
    <row r="139" spans="1:3" ht="14.25" customHeight="1">
      <c r="A139" t="s">
        <v>968</v>
      </c>
      <c r="B139" s="25" t="s">
        <v>595</v>
      </c>
      <c r="C139" s="61" t="s">
        <v>644</v>
      </c>
    </row>
    <row r="140" spans="1:3" ht="14.25" customHeight="1">
      <c r="A140" t="s">
        <v>458</v>
      </c>
      <c r="B140" s="25" t="s">
        <v>533</v>
      </c>
      <c r="C140" s="61" t="s">
        <v>644</v>
      </c>
    </row>
    <row r="141" spans="1:3" ht="14.25" customHeight="1">
      <c r="A141" t="s">
        <v>393</v>
      </c>
      <c r="B141" s="25" t="s">
        <v>545</v>
      </c>
      <c r="C141" s="61" t="s">
        <v>644</v>
      </c>
    </row>
    <row r="142" spans="1:3" ht="14.25" customHeight="1">
      <c r="A142" t="s">
        <v>940</v>
      </c>
      <c r="B142" s="25" t="s">
        <v>676</v>
      </c>
      <c r="C142" s="61" t="s">
        <v>644</v>
      </c>
    </row>
    <row r="143" spans="1:3" ht="14.25" customHeight="1">
      <c r="A143" t="s">
        <v>1253</v>
      </c>
      <c r="B143" s="25" t="s">
        <v>617</v>
      </c>
      <c r="C143" s="61" t="s">
        <v>644</v>
      </c>
    </row>
    <row r="144" spans="1:3" ht="14.25" customHeight="1">
      <c r="A144" t="s">
        <v>1148</v>
      </c>
      <c r="B144" s="25" t="s">
        <v>630</v>
      </c>
      <c r="C144" s="61" t="s">
        <v>644</v>
      </c>
    </row>
    <row r="145" spans="1:3" ht="14.25" customHeight="1">
      <c r="A145" t="s">
        <v>1366</v>
      </c>
      <c r="B145" s="25" t="s">
        <v>594</v>
      </c>
      <c r="C145" s="61" t="s">
        <v>644</v>
      </c>
    </row>
    <row r="146" spans="1:3" ht="14.25" customHeight="1">
      <c r="A146" t="s">
        <v>84</v>
      </c>
      <c r="B146" s="25" t="s">
        <v>532</v>
      </c>
      <c r="C146" s="61" t="s">
        <v>644</v>
      </c>
    </row>
    <row r="147" spans="1:3" ht="14.25" customHeight="1">
      <c r="A147" t="s">
        <v>4</v>
      </c>
      <c r="B147" s="25" t="s">
        <v>544</v>
      </c>
      <c r="C147" s="61" t="s">
        <v>644</v>
      </c>
    </row>
    <row r="148" spans="1:3" ht="14.25" customHeight="1">
      <c r="A148" t="s">
        <v>829</v>
      </c>
      <c r="B148" s="25" t="s">
        <v>278</v>
      </c>
      <c r="C148" s="61" t="s">
        <v>644</v>
      </c>
    </row>
    <row r="149" spans="1:3" ht="14.25" customHeight="1">
      <c r="A149" t="s">
        <v>1287</v>
      </c>
      <c r="B149" s="25" t="s">
        <v>198</v>
      </c>
      <c r="C149" s="61" t="s">
        <v>644</v>
      </c>
    </row>
    <row r="150" spans="1:3" ht="14.25" customHeight="1">
      <c r="A150" t="s">
        <v>1378</v>
      </c>
      <c r="B150" s="25" t="s">
        <v>212</v>
      </c>
      <c r="C150" s="61" t="s">
        <v>644</v>
      </c>
    </row>
    <row r="151" spans="1:3" ht="14.25" customHeight="1">
      <c r="A151" t="s">
        <v>1189</v>
      </c>
      <c r="B151" s="25" t="s">
        <v>174</v>
      </c>
      <c r="C151" s="61" t="s">
        <v>644</v>
      </c>
    </row>
    <row r="152" spans="1:3" ht="14.25" customHeight="1">
      <c r="A152" t="s">
        <v>268</v>
      </c>
      <c r="B152" s="25" t="s">
        <v>317</v>
      </c>
      <c r="C152" s="61" t="s">
        <v>644</v>
      </c>
    </row>
    <row r="153" spans="1:3" ht="14.25" customHeight="1">
      <c r="A153" t="s">
        <v>375</v>
      </c>
      <c r="B153" s="25" t="s">
        <v>334</v>
      </c>
      <c r="C153" s="61" t="s">
        <v>644</v>
      </c>
    </row>
    <row r="154" spans="1:3" ht="14.25" customHeight="1">
      <c r="A154" t="s">
        <v>1108</v>
      </c>
      <c r="B154" s="25" t="s">
        <v>1357</v>
      </c>
      <c r="C154" s="61" t="s">
        <v>644</v>
      </c>
    </row>
    <row r="155" spans="1:3" ht="14.25" customHeight="1">
      <c r="A155" t="s">
        <v>974</v>
      </c>
      <c r="B155" s="25" t="s">
        <v>1306</v>
      </c>
      <c r="C155" s="61" t="s">
        <v>644</v>
      </c>
    </row>
    <row r="156" spans="1:3" ht="14.25" customHeight="1">
      <c r="A156" t="s">
        <v>879</v>
      </c>
      <c r="B156" s="25" t="s">
        <v>1318</v>
      </c>
      <c r="C156" s="61" t="s">
        <v>644</v>
      </c>
    </row>
    <row r="157" spans="1:3" ht="14.25" customHeight="1">
      <c r="A157" t="s">
        <v>712</v>
      </c>
      <c r="B157" s="25" t="s">
        <v>1281</v>
      </c>
      <c r="C157" s="61" t="s">
        <v>644</v>
      </c>
    </row>
    <row r="158" spans="1:3" ht="14.25" customHeight="1">
      <c r="A158" t="s">
        <v>657</v>
      </c>
      <c r="B158" s="25" t="s">
        <v>1393</v>
      </c>
      <c r="C158" s="61" t="s">
        <v>644</v>
      </c>
    </row>
    <row r="159" spans="1:3" ht="14.25" customHeight="1">
      <c r="A159" t="s">
        <v>573</v>
      </c>
      <c r="B159" s="25" t="s">
        <v>1404</v>
      </c>
      <c r="C159" s="61" t="s">
        <v>644</v>
      </c>
    </row>
    <row r="160" spans="1:3" ht="14.25" customHeight="1">
      <c r="A160" t="s">
        <v>1197</v>
      </c>
      <c r="B160" s="25" t="s">
        <v>1277</v>
      </c>
      <c r="C160" s="61" t="s">
        <v>644</v>
      </c>
    </row>
    <row r="161" spans="1:3" ht="14.25" customHeight="1">
      <c r="A161" t="s">
        <v>911</v>
      </c>
      <c r="B161" s="25" t="s">
        <v>1204</v>
      </c>
      <c r="C161" s="61" t="s">
        <v>644</v>
      </c>
    </row>
    <row r="162" spans="1:3" ht="14.25" customHeight="1">
      <c r="A162" t="s">
        <v>1001</v>
      </c>
      <c r="B162" s="25" t="s">
        <v>1218</v>
      </c>
      <c r="C162" s="61" t="s">
        <v>644</v>
      </c>
    </row>
    <row r="163" spans="1:3" ht="14.25" customHeight="1">
      <c r="A163" t="s">
        <v>821</v>
      </c>
      <c r="B163" s="25" t="s">
        <v>1182</v>
      </c>
      <c r="C163" s="61" t="s">
        <v>644</v>
      </c>
    </row>
    <row r="164" spans="1:3" ht="14.25" customHeight="1">
      <c r="A164" t="s">
        <v>559</v>
      </c>
      <c r="B164" s="25" t="s">
        <v>1098</v>
      </c>
      <c r="C164" s="61" t="s">
        <v>644</v>
      </c>
    </row>
    <row r="165" spans="1:3" ht="14.25" customHeight="1">
      <c r="A165" t="s">
        <v>643</v>
      </c>
      <c r="B165" s="25" t="s">
        <v>1116</v>
      </c>
      <c r="C165" s="61" t="s">
        <v>644</v>
      </c>
    </row>
    <row r="166" spans="1:3" ht="14.25" customHeight="1">
      <c r="A166" t="s">
        <v>705</v>
      </c>
      <c r="B166" s="25" t="s">
        <v>154</v>
      </c>
      <c r="C166" s="61" t="s">
        <v>644</v>
      </c>
    </row>
    <row r="167" spans="1:3" ht="14.25" customHeight="1">
      <c r="A167" t="s">
        <v>1392</v>
      </c>
      <c r="B167" s="25" t="s">
        <v>117</v>
      </c>
      <c r="C167" s="61" t="s">
        <v>644</v>
      </c>
    </row>
    <row r="168" spans="1:3" ht="14.25" customHeight="1">
      <c r="A168" t="s">
        <v>1300</v>
      </c>
      <c r="B168" s="25" t="s">
        <v>125</v>
      </c>
      <c r="C168" s="61" t="s">
        <v>644</v>
      </c>
    </row>
    <row r="169" spans="1:3" ht="14.25" customHeight="1">
      <c r="A169" t="s">
        <v>1115</v>
      </c>
      <c r="B169" s="25" t="s">
        <v>83</v>
      </c>
      <c r="C169" s="61" t="s">
        <v>644</v>
      </c>
    </row>
    <row r="170" spans="1:3" ht="14.25" customHeight="1">
      <c r="A170" t="s">
        <v>342</v>
      </c>
      <c r="B170" s="25" t="s">
        <v>29</v>
      </c>
      <c r="C170" s="61" t="s">
        <v>644</v>
      </c>
    </row>
    <row r="171" spans="1:3" ht="14.25" customHeight="1">
      <c r="A171" t="s">
        <v>233</v>
      </c>
      <c r="B171" s="25" t="s">
        <v>38</v>
      </c>
      <c r="C171" s="61" t="s">
        <v>644</v>
      </c>
    </row>
    <row r="172" spans="1:3" ht="14.25" customHeight="1">
      <c r="A172" t="s">
        <v>1356</v>
      </c>
      <c r="B172" s="25" t="s">
        <v>777</v>
      </c>
      <c r="C172" s="61" t="s">
        <v>644</v>
      </c>
    </row>
    <row r="173" spans="1:3" ht="14.25" customHeight="1">
      <c r="A173" t="s">
        <v>834</v>
      </c>
      <c r="B173" s="25" t="s">
        <v>721</v>
      </c>
      <c r="C173" s="61" t="s">
        <v>644</v>
      </c>
    </row>
    <row r="174" spans="1:3" ht="14.25" customHeight="1">
      <c r="A174" t="s">
        <v>743</v>
      </c>
      <c r="B174" s="25" t="s">
        <v>737</v>
      </c>
      <c r="C174" s="61" t="s">
        <v>644</v>
      </c>
    </row>
    <row r="175" spans="1:3" ht="14.25" customHeight="1">
      <c r="A175" t="s">
        <v>943</v>
      </c>
      <c r="B175" s="25" t="s">
        <v>687</v>
      </c>
      <c r="C175" s="61" t="s">
        <v>644</v>
      </c>
    </row>
    <row r="176" spans="1:3" ht="14.25" customHeight="1">
      <c r="A176" t="s">
        <v>477</v>
      </c>
      <c r="B176" s="25" t="s">
        <v>814</v>
      </c>
      <c r="C176" s="61" t="s">
        <v>644</v>
      </c>
    </row>
    <row r="177" spans="1:3" ht="14.25" customHeight="1">
      <c r="A177" t="s">
        <v>411</v>
      </c>
      <c r="B177" s="25" t="s">
        <v>820</v>
      </c>
      <c r="C177" s="61" t="s">
        <v>644</v>
      </c>
    </row>
    <row r="178" spans="1:3" ht="14.25" customHeight="1">
      <c r="A178" t="s">
        <v>1061</v>
      </c>
      <c r="B178" s="25" t="s">
        <v>452</v>
      </c>
      <c r="C178" s="61" t="s">
        <v>644</v>
      </c>
    </row>
    <row r="179" spans="1:3" ht="14.25" customHeight="1">
      <c r="A179" t="s">
        <v>1129</v>
      </c>
      <c r="B179" s="25" t="s">
        <v>410</v>
      </c>
      <c r="C179" s="61" t="s">
        <v>644</v>
      </c>
    </row>
    <row r="180" spans="1:3" ht="14.25" customHeight="1">
      <c r="A180" t="s">
        <v>1235</v>
      </c>
      <c r="B180" s="25" t="s">
        <v>419</v>
      </c>
      <c r="C180" s="61" t="s">
        <v>644</v>
      </c>
    </row>
    <row r="181" spans="1:3" ht="14.25" customHeight="1">
      <c r="A181" t="s">
        <v>1429</v>
      </c>
      <c r="B181" s="25" t="s">
        <v>397</v>
      </c>
      <c r="C181" s="61" t="s">
        <v>644</v>
      </c>
    </row>
    <row r="182" spans="1:3" ht="14.25" customHeight="1">
      <c r="A182" t="s">
        <v>33</v>
      </c>
      <c r="B182" s="25" t="s">
        <v>480</v>
      </c>
      <c r="C182" s="61" t="s">
        <v>644</v>
      </c>
    </row>
    <row r="183" spans="1:3" ht="14.25" customHeight="1">
      <c r="A183" t="s">
        <v>116</v>
      </c>
      <c r="B183" s="25" t="s">
        <v>487</v>
      </c>
      <c r="C183" s="61" t="s">
        <v>644</v>
      </c>
    </row>
    <row r="184" spans="1:3" ht="14.25" customHeight="1">
      <c r="A184" t="s">
        <v>1028</v>
      </c>
      <c r="B184" s="25" t="s">
        <v>720</v>
      </c>
      <c r="C184" s="61" t="s">
        <v>644</v>
      </c>
    </row>
    <row r="185" spans="1:3" ht="14.25" customHeight="1">
      <c r="A185" t="s">
        <v>1147</v>
      </c>
      <c r="B185" s="25" t="s">
        <v>652</v>
      </c>
      <c r="C185" s="61" t="s">
        <v>644</v>
      </c>
    </row>
    <row r="186" spans="1:3" ht="14.25" customHeight="1">
      <c r="A186" t="s">
        <v>1252</v>
      </c>
      <c r="B186" s="25" t="s">
        <v>1325</v>
      </c>
      <c r="C186" s="61" t="s">
        <v>644</v>
      </c>
    </row>
    <row r="187" spans="1:3" ht="14.25" customHeight="1">
      <c r="A187" t="s">
        <v>1457</v>
      </c>
      <c r="B187" s="25" t="s">
        <v>1158</v>
      </c>
      <c r="C187" s="61" t="s">
        <v>644</v>
      </c>
    </row>
    <row r="188" spans="1:3" ht="14.25" customHeight="1">
      <c r="A188" t="s">
        <v>3</v>
      </c>
      <c r="B188" s="25" t="s">
        <v>902</v>
      </c>
      <c r="C188" s="61" t="s">
        <v>644</v>
      </c>
    </row>
    <row r="189" spans="1:3" ht="14.25" customHeight="1">
      <c r="A189" t="s">
        <v>82</v>
      </c>
      <c r="B189" s="25" t="s">
        <v>283</v>
      </c>
      <c r="C189" s="61" t="s">
        <v>644</v>
      </c>
    </row>
    <row r="190" spans="1:3" ht="14.25" customHeight="1">
      <c r="A190" t="s">
        <v>141</v>
      </c>
      <c r="B190" s="25" t="s">
        <v>389</v>
      </c>
      <c r="C190" s="61" t="s">
        <v>644</v>
      </c>
    </row>
    <row r="191" spans="1:3" ht="14.25" customHeight="1">
      <c r="A191" t="s">
        <v>580</v>
      </c>
      <c r="B191" s="25" t="s">
        <v>313</v>
      </c>
      <c r="C191" s="61" t="s">
        <v>644</v>
      </c>
    </row>
    <row r="192" spans="1:3" ht="14.25" customHeight="1">
      <c r="A192" t="s">
        <v>670</v>
      </c>
      <c r="B192" s="25" t="s">
        <v>326</v>
      </c>
      <c r="C192" s="61" t="s">
        <v>644</v>
      </c>
    </row>
    <row r="193" spans="1:3" ht="14.25" customHeight="1">
      <c r="A193" t="s">
        <v>507</v>
      </c>
      <c r="B193" s="25" t="s">
        <v>293</v>
      </c>
      <c r="C193" s="61" t="s">
        <v>644</v>
      </c>
    </row>
    <row r="194" spans="1:3" ht="14.25" customHeight="1">
      <c r="A194" t="s">
        <v>890</v>
      </c>
      <c r="B194" s="25" t="s">
        <v>207</v>
      </c>
      <c r="C194" s="61" t="s">
        <v>644</v>
      </c>
    </row>
    <row r="195" spans="1:3" ht="14.25" customHeight="1">
      <c r="A195" t="s">
        <v>983</v>
      </c>
      <c r="B195" s="25" t="s">
        <v>225</v>
      </c>
      <c r="C195" s="61" t="s">
        <v>644</v>
      </c>
    </row>
    <row r="196" spans="1:3" ht="14.25" customHeight="1">
      <c r="A196" t="s">
        <v>736</v>
      </c>
      <c r="B196" s="25" t="s">
        <v>1365</v>
      </c>
      <c r="C196" s="61" t="s">
        <v>644</v>
      </c>
    </row>
    <row r="197" spans="1:3" ht="14.25" customHeight="1">
      <c r="A197" t="s">
        <v>1377</v>
      </c>
      <c r="B197" s="25" t="s">
        <v>1299</v>
      </c>
      <c r="C197" s="61" t="s">
        <v>644</v>
      </c>
    </row>
    <row r="198" spans="1:3" ht="14.25" customHeight="1">
      <c r="A198" t="s">
        <v>1286</v>
      </c>
      <c r="B198" s="25" t="s">
        <v>1314</v>
      </c>
      <c r="C198" s="61" t="s">
        <v>644</v>
      </c>
    </row>
    <row r="199" spans="1:3" ht="14.25" customHeight="1">
      <c r="A199" t="s">
        <v>1084</v>
      </c>
      <c r="B199" s="25" t="s">
        <v>1285</v>
      </c>
      <c r="C199" s="61" t="s">
        <v>644</v>
      </c>
    </row>
    <row r="200" spans="1:3" ht="14.25" customHeight="1">
      <c r="A200" t="s">
        <v>374</v>
      </c>
      <c r="B200" s="25" t="s">
        <v>1398</v>
      </c>
      <c r="C200" s="61" t="s">
        <v>644</v>
      </c>
    </row>
    <row r="201" spans="1:3" ht="14.25" customHeight="1">
      <c r="A201" t="s">
        <v>267</v>
      </c>
      <c r="B201" s="25" t="s">
        <v>1409</v>
      </c>
      <c r="C201" s="61" t="s">
        <v>644</v>
      </c>
    </row>
    <row r="202" spans="1:3" ht="14.25" customHeight="1">
      <c r="A202" t="s">
        <v>373</v>
      </c>
      <c r="B202" s="25" t="s">
        <v>1011</v>
      </c>
      <c r="C202" s="61" t="s">
        <v>644</v>
      </c>
    </row>
    <row r="203" spans="1:3" ht="14.25" customHeight="1">
      <c r="A203" t="s">
        <v>434</v>
      </c>
      <c r="B203" s="25" t="s">
        <v>1041</v>
      </c>
      <c r="C203" s="61" t="s">
        <v>644</v>
      </c>
    </row>
    <row r="204" spans="1:3" ht="14.25" customHeight="1">
      <c r="A204" t="s">
        <v>498</v>
      </c>
      <c r="B204" s="25" t="s">
        <v>1055</v>
      </c>
      <c r="C204" s="61" t="s">
        <v>644</v>
      </c>
    </row>
    <row r="205" spans="1:3" ht="14.25" customHeight="1">
      <c r="A205" t="s">
        <v>638</v>
      </c>
      <c r="B205" s="25" t="s">
        <v>1019</v>
      </c>
      <c r="C205" s="61" t="s">
        <v>644</v>
      </c>
    </row>
    <row r="206" spans="1:3" ht="14.25" customHeight="1">
      <c r="A206" t="s">
        <v>735</v>
      </c>
      <c r="B206" s="25" t="s">
        <v>957</v>
      </c>
      <c r="C206" s="61" t="s">
        <v>644</v>
      </c>
    </row>
    <row r="207" spans="1:3" ht="14.25" customHeight="1">
      <c r="A207" t="s">
        <v>828</v>
      </c>
      <c r="B207" s="25" t="s">
        <v>967</v>
      </c>
      <c r="C207" s="61" t="s">
        <v>644</v>
      </c>
    </row>
    <row r="208" spans="1:3" ht="14.25" customHeight="1">
      <c r="A208" t="s">
        <v>572</v>
      </c>
      <c r="B208" s="25" t="s">
        <v>627</v>
      </c>
      <c r="C208" s="61" t="s">
        <v>644</v>
      </c>
    </row>
    <row r="209" spans="1:3" ht="14.25" customHeight="1">
      <c r="A209" t="s">
        <v>138</v>
      </c>
      <c r="B209" s="25" t="s">
        <v>669</v>
      </c>
      <c r="C209" s="61" t="s">
        <v>644</v>
      </c>
    </row>
    <row r="210" spans="1:3" ht="14.25" customHeight="1">
      <c r="A210" t="s">
        <v>52</v>
      </c>
      <c r="B210" s="25" t="s">
        <v>680</v>
      </c>
      <c r="C210" s="61" t="s">
        <v>644</v>
      </c>
    </row>
    <row r="211" spans="1:3" ht="14.25" customHeight="1">
      <c r="A211" t="s">
        <v>241</v>
      </c>
      <c r="B211" s="25" t="s">
        <v>637</v>
      </c>
      <c r="C211" s="61" t="s">
        <v>644</v>
      </c>
    </row>
    <row r="212" spans="1:3" ht="14.25" customHeight="1">
      <c r="A212" t="s">
        <v>1217</v>
      </c>
      <c r="B212" s="25" t="s">
        <v>571</v>
      </c>
      <c r="C212" s="61" t="s">
        <v>644</v>
      </c>
    </row>
    <row r="213" spans="1:3" ht="14.25" customHeight="1">
      <c r="A213" t="s">
        <v>1107</v>
      </c>
      <c r="B213" s="25" t="s">
        <v>583</v>
      </c>
      <c r="C213" s="61" t="s">
        <v>644</v>
      </c>
    </row>
    <row r="214" spans="1:3" ht="14.25" customHeight="1">
      <c r="A214" t="s">
        <v>2</v>
      </c>
      <c r="B214" s="25" t="s">
        <v>1313</v>
      </c>
      <c r="C214" s="61" t="s">
        <v>644</v>
      </c>
    </row>
    <row r="215" spans="1:3" ht="14.25" customHeight="1">
      <c r="A215" t="s">
        <v>626</v>
      </c>
      <c r="B215" s="25" t="s">
        <v>1349</v>
      </c>
      <c r="C215" s="61" t="s">
        <v>644</v>
      </c>
    </row>
    <row r="216" spans="1:3" ht="14.25" customHeight="1">
      <c r="A216" t="s">
        <v>543</v>
      </c>
      <c r="B216" s="25" t="s">
        <v>1364</v>
      </c>
      <c r="C216" s="61" t="s">
        <v>644</v>
      </c>
    </row>
    <row r="217" spans="1:3" ht="14.25" customHeight="1">
      <c r="A217" t="s">
        <v>413</v>
      </c>
      <c r="B217" s="25" t="s">
        <v>1324</v>
      </c>
      <c r="C217" s="61" t="s">
        <v>644</v>
      </c>
    </row>
    <row r="218" spans="1:3" ht="14.25" customHeight="1">
      <c r="A218" t="s">
        <v>1027</v>
      </c>
      <c r="B218" s="25" t="s">
        <v>1437</v>
      </c>
      <c r="C218" s="61" t="s">
        <v>644</v>
      </c>
    </row>
    <row r="219" spans="1:3" ht="14.25" customHeight="1">
      <c r="A219" t="s">
        <v>939</v>
      </c>
      <c r="B219" s="25" t="s">
        <v>1450</v>
      </c>
      <c r="C219" s="61" t="s">
        <v>644</v>
      </c>
    </row>
    <row r="220" spans="1:3" ht="14.25" customHeight="1">
      <c r="A220" t="s">
        <v>463</v>
      </c>
      <c r="B220" s="25" t="s">
        <v>224</v>
      </c>
      <c r="C220" s="61" t="s">
        <v>644</v>
      </c>
    </row>
    <row r="221" spans="1:3" ht="14.25" customHeight="1">
      <c r="A221" t="s">
        <v>223</v>
      </c>
      <c r="B221" s="25" t="s">
        <v>261</v>
      </c>
      <c r="C221" s="61" t="s">
        <v>644</v>
      </c>
    </row>
    <row r="222" spans="1:3" ht="14.25" customHeight="1">
      <c r="A222" t="s">
        <v>333</v>
      </c>
      <c r="B222" s="25" t="s">
        <v>276</v>
      </c>
      <c r="C222" s="61" t="s">
        <v>644</v>
      </c>
    </row>
    <row r="223" spans="1:3" ht="14.25" customHeight="1">
      <c r="A223" t="s">
        <v>109</v>
      </c>
      <c r="B223" s="25" t="s">
        <v>240</v>
      </c>
      <c r="C223" s="61" t="s">
        <v>644</v>
      </c>
    </row>
    <row r="224" spans="1:3" ht="14.25" customHeight="1">
      <c r="A224" t="s">
        <v>1345</v>
      </c>
      <c r="B224" s="25" t="s">
        <v>372</v>
      </c>
      <c r="C224" s="61" t="s">
        <v>644</v>
      </c>
    </row>
    <row r="225" spans="1:3" ht="14.25" customHeight="1">
      <c r="A225" t="s">
        <v>1434</v>
      </c>
      <c r="B225" s="25" t="s">
        <v>388</v>
      </c>
      <c r="C225" s="61" t="s">
        <v>644</v>
      </c>
    </row>
    <row r="226" spans="1:3" ht="14.25" customHeight="1">
      <c r="A226" t="s">
        <v>409</v>
      </c>
      <c r="B226" s="25" t="s">
        <v>122</v>
      </c>
      <c r="C226" s="61" t="s">
        <v>644</v>
      </c>
    </row>
    <row r="227" spans="1:3" ht="14.25" customHeight="1">
      <c r="A227" t="s">
        <v>303</v>
      </c>
      <c r="B227" s="25" t="s">
        <v>149</v>
      </c>
      <c r="C227" s="61" t="s">
        <v>644</v>
      </c>
    </row>
    <row r="228" spans="1:3" ht="14.25" customHeight="1">
      <c r="A228" t="s">
        <v>184</v>
      </c>
      <c r="B228" s="25" t="s">
        <v>160</v>
      </c>
      <c r="C228" s="61" t="s">
        <v>644</v>
      </c>
    </row>
    <row r="229" spans="1:3" ht="14.25" customHeight="1">
      <c r="A229" t="s">
        <v>12</v>
      </c>
      <c r="B229" s="25" t="s">
        <v>131</v>
      </c>
      <c r="C229" s="61" t="s">
        <v>644</v>
      </c>
    </row>
    <row r="230" spans="1:3" ht="14.25" customHeight="1">
      <c r="A230" t="s">
        <v>1449</v>
      </c>
      <c r="B230" s="25" t="s">
        <v>59</v>
      </c>
      <c r="C230" s="61" t="s">
        <v>644</v>
      </c>
    </row>
    <row r="231" spans="1:3" ht="14.25" customHeight="1">
      <c r="A231" t="s">
        <v>1355</v>
      </c>
      <c r="B231" s="25" t="s">
        <v>70</v>
      </c>
      <c r="C231" s="61" t="s">
        <v>644</v>
      </c>
    </row>
    <row r="232" spans="1:3" ht="14.25" customHeight="1">
      <c r="A232" t="s">
        <v>232</v>
      </c>
      <c r="B232" s="25" t="s">
        <v>727</v>
      </c>
      <c r="C232" s="61" t="s">
        <v>644</v>
      </c>
    </row>
    <row r="233" spans="1:3" ht="14.25" customHeight="1">
      <c r="A233" t="s">
        <v>506</v>
      </c>
      <c r="B233" s="25" t="s">
        <v>772</v>
      </c>
      <c r="C233" s="61" t="s">
        <v>644</v>
      </c>
    </row>
    <row r="234" spans="1:3" ht="14.25" customHeight="1">
      <c r="A234" t="s">
        <v>447</v>
      </c>
      <c r="B234" s="25" t="s">
        <v>781</v>
      </c>
      <c r="C234" s="61" t="s">
        <v>644</v>
      </c>
    </row>
    <row r="235" spans="1:3" ht="14.25" customHeight="1">
      <c r="A235" t="s">
        <v>579</v>
      </c>
      <c r="B235" s="25" t="s">
        <v>742</v>
      </c>
      <c r="C235" s="61" t="s">
        <v>644</v>
      </c>
    </row>
    <row r="236" spans="1:3" ht="14.25" customHeight="1">
      <c r="A236" t="s">
        <v>799</v>
      </c>
      <c r="B236" s="25" t="s">
        <v>858</v>
      </c>
      <c r="C236" s="61" t="s">
        <v>644</v>
      </c>
    </row>
    <row r="237" spans="1:3" ht="14.25" customHeight="1">
      <c r="A237" t="s">
        <v>704</v>
      </c>
      <c r="B237" s="25" t="s">
        <v>871</v>
      </c>
      <c r="C237" s="61" t="s">
        <v>644</v>
      </c>
    </row>
    <row r="238" spans="1:3" ht="14.25" customHeight="1">
      <c r="A238" t="s">
        <v>1229</v>
      </c>
      <c r="B238" s="25" t="s">
        <v>1106</v>
      </c>
      <c r="C238" s="61" t="s">
        <v>644</v>
      </c>
    </row>
    <row r="239" spans="1:3" ht="14.25" customHeight="1">
      <c r="A239" t="s">
        <v>962</v>
      </c>
      <c r="B239" s="25" t="s">
        <v>1157</v>
      </c>
      <c r="C239" s="61" t="s">
        <v>644</v>
      </c>
    </row>
    <row r="240" spans="1:3" ht="14.25" customHeight="1">
      <c r="A240" t="s">
        <v>1054</v>
      </c>
      <c r="B240" s="25" t="s">
        <v>1173</v>
      </c>
      <c r="C240" s="61" t="s">
        <v>644</v>
      </c>
    </row>
    <row r="241" spans="1:3" ht="14.25" customHeight="1">
      <c r="A241" t="s">
        <v>864</v>
      </c>
      <c r="B241" s="25" t="s">
        <v>1121</v>
      </c>
      <c r="C241" s="61" t="s">
        <v>644</v>
      </c>
    </row>
    <row r="242" spans="1:3" ht="14.25" customHeight="1">
      <c r="A242" t="s">
        <v>522</v>
      </c>
      <c r="B242" s="25" t="s">
        <v>1251</v>
      </c>
      <c r="C242" s="61" t="s">
        <v>644</v>
      </c>
    </row>
    <row r="243" spans="1:3" ht="14.25" customHeight="1">
      <c r="A243" t="s">
        <v>603</v>
      </c>
      <c r="B243" s="25" t="s">
        <v>1269</v>
      </c>
      <c r="C243" s="61" t="s">
        <v>644</v>
      </c>
    </row>
    <row r="244" spans="1:3" ht="14.25" customHeight="1">
      <c r="A244" t="s">
        <v>749</v>
      </c>
      <c r="B244" s="25" t="s">
        <v>42</v>
      </c>
      <c r="C244" s="61" t="s">
        <v>644</v>
      </c>
    </row>
    <row r="245" spans="1:3" ht="14.25" customHeight="1">
      <c r="A245" t="s">
        <v>1456</v>
      </c>
      <c r="B245" s="25" t="s">
        <v>58</v>
      </c>
      <c r="C245" s="61" t="s">
        <v>644</v>
      </c>
    </row>
    <row r="246" spans="1:3" ht="14.25" customHeight="1">
      <c r="A246" t="s">
        <v>1363</v>
      </c>
      <c r="B246" s="25" t="s">
        <v>69</v>
      </c>
      <c r="C246" s="61" t="s">
        <v>644</v>
      </c>
    </row>
    <row r="247" spans="1:3" ht="14.25" customHeight="1">
      <c r="A247" t="s">
        <v>1146</v>
      </c>
      <c r="B247" s="25" t="s">
        <v>49</v>
      </c>
      <c r="C247" s="61" t="s">
        <v>644</v>
      </c>
    </row>
    <row r="248" spans="1:3" ht="14.25" customHeight="1">
      <c r="A248" t="s">
        <v>307</v>
      </c>
      <c r="B248" s="25" t="s">
        <v>148</v>
      </c>
      <c r="C248" s="61" t="s">
        <v>644</v>
      </c>
    </row>
    <row r="249" spans="1:3" ht="14.25" customHeight="1">
      <c r="A249" t="s">
        <v>192</v>
      </c>
      <c r="B249" s="25" t="s">
        <v>159</v>
      </c>
      <c r="C249" s="61" t="s">
        <v>644</v>
      </c>
    </row>
    <row r="250" spans="1:3" ht="14.25" customHeight="1">
      <c r="A250" t="s">
        <v>341</v>
      </c>
      <c r="B250" s="25" t="s">
        <v>418</v>
      </c>
      <c r="C250" s="61" t="s">
        <v>644</v>
      </c>
    </row>
    <row r="251" spans="1:3" ht="14.25" customHeight="1">
      <c r="A251" t="s">
        <v>446</v>
      </c>
      <c r="B251" s="25" t="s">
        <v>441</v>
      </c>
      <c r="C251" s="61" t="s">
        <v>644</v>
      </c>
    </row>
    <row r="252" spans="1:3" ht="14.25" customHeight="1">
      <c r="A252" t="s">
        <v>505</v>
      </c>
      <c r="B252" s="25" t="s">
        <v>451</v>
      </c>
      <c r="C252" s="61" t="s">
        <v>644</v>
      </c>
    </row>
    <row r="253" spans="1:3" ht="14.25" customHeight="1">
      <c r="A253" t="s">
        <v>668</v>
      </c>
      <c r="B253" s="25" t="s">
        <v>423</v>
      </c>
      <c r="C253" s="61" t="s">
        <v>644</v>
      </c>
    </row>
    <row r="254" spans="1:3" ht="14.25" customHeight="1">
      <c r="A254" t="s">
        <v>703</v>
      </c>
      <c r="B254" s="25" t="s">
        <v>500</v>
      </c>
      <c r="C254" s="61" t="s">
        <v>644</v>
      </c>
    </row>
    <row r="255" spans="1:3" ht="14.25" customHeight="1">
      <c r="A255" t="s">
        <v>798</v>
      </c>
      <c r="B255" s="25" t="s">
        <v>504</v>
      </c>
      <c r="C255" s="61" t="s">
        <v>644</v>
      </c>
    </row>
    <row r="256" spans="1:3" ht="14.25" customHeight="1">
      <c r="A256" t="s">
        <v>741</v>
      </c>
      <c r="B256" s="25" t="s">
        <v>37</v>
      </c>
      <c r="C256" s="61" t="s">
        <v>644</v>
      </c>
    </row>
    <row r="257" spans="1:3" ht="14.25" customHeight="1">
      <c r="A257" t="s">
        <v>1448</v>
      </c>
      <c r="B257" s="25" t="s">
        <v>64</v>
      </c>
      <c r="C257" s="61" t="s">
        <v>644</v>
      </c>
    </row>
    <row r="258" spans="1:3" ht="14.25" customHeight="1">
      <c r="A258" t="s">
        <v>1354</v>
      </c>
      <c r="B258" s="25" t="s">
        <v>78</v>
      </c>
      <c r="C258" s="61" t="s">
        <v>644</v>
      </c>
    </row>
    <row r="259" spans="1:3" ht="14.25" customHeight="1">
      <c r="A259" t="s">
        <v>1156</v>
      </c>
      <c r="B259" s="25" t="s">
        <v>45</v>
      </c>
      <c r="C259" s="61" t="s">
        <v>644</v>
      </c>
    </row>
    <row r="260" spans="1:3" ht="14.25" customHeight="1">
      <c r="A260" t="s">
        <v>302</v>
      </c>
      <c r="B260" s="25" t="s">
        <v>143</v>
      </c>
      <c r="C260" s="61" t="s">
        <v>644</v>
      </c>
    </row>
    <row r="261" spans="1:3" ht="14.25" customHeight="1">
      <c r="A261" t="s">
        <v>183</v>
      </c>
      <c r="B261" s="25" t="s">
        <v>153</v>
      </c>
      <c r="C261" s="61" t="s">
        <v>644</v>
      </c>
    </row>
    <row r="262" spans="1:3" ht="14.25" customHeight="1">
      <c r="A262" t="s">
        <v>1234</v>
      </c>
      <c r="B262" s="25" t="s">
        <v>1114</v>
      </c>
      <c r="C262" s="61" t="s">
        <v>644</v>
      </c>
    </row>
    <row r="263" spans="1:3" ht="14.25" customHeight="1">
      <c r="A263" t="s">
        <v>966</v>
      </c>
      <c r="B263" s="25" t="s">
        <v>1145</v>
      </c>
      <c r="C263" s="61" t="s">
        <v>644</v>
      </c>
    </row>
    <row r="264" spans="1:3" ht="14.25" customHeight="1">
      <c r="A264" t="s">
        <v>1060</v>
      </c>
      <c r="B264" s="25" t="s">
        <v>1166</v>
      </c>
      <c r="C264" s="61" t="s">
        <v>644</v>
      </c>
    </row>
    <row r="265" spans="1:3" ht="14.25" customHeight="1">
      <c r="A265" t="s">
        <v>857</v>
      </c>
      <c r="B265" s="25" t="s">
        <v>1128</v>
      </c>
      <c r="C265" s="61" t="s">
        <v>644</v>
      </c>
    </row>
    <row r="266" spans="1:3" ht="14.25" customHeight="1">
      <c r="A266" t="s">
        <v>527</v>
      </c>
      <c r="B266" s="25" t="s">
        <v>1260</v>
      </c>
      <c r="C266" s="61" t="s">
        <v>644</v>
      </c>
    </row>
    <row r="267" spans="1:3" ht="14.25" customHeight="1">
      <c r="A267" t="s">
        <v>608</v>
      </c>
      <c r="B267" s="25" t="s">
        <v>1276</v>
      </c>
      <c r="C267" s="61" t="s">
        <v>644</v>
      </c>
    </row>
    <row r="268" spans="1:3" ht="14.25" customHeight="1">
      <c r="A268" t="s">
        <v>1250</v>
      </c>
      <c r="B268" s="25" t="s">
        <v>325</v>
      </c>
      <c r="C268" s="61" t="s">
        <v>644</v>
      </c>
    </row>
    <row r="269" spans="1:3" ht="14.25" customHeight="1">
      <c r="A269" t="s">
        <v>938</v>
      </c>
      <c r="B269" s="25" t="s">
        <v>371</v>
      </c>
      <c r="C269" s="61" t="s">
        <v>644</v>
      </c>
    </row>
    <row r="270" spans="1:3" ht="14.25" customHeight="1">
      <c r="A270" t="s">
        <v>1026</v>
      </c>
      <c r="B270" s="25" t="s">
        <v>387</v>
      </c>
      <c r="C270" s="61" t="s">
        <v>644</v>
      </c>
    </row>
    <row r="271" spans="1:3" ht="14.25" customHeight="1">
      <c r="A271" t="s">
        <v>841</v>
      </c>
      <c r="B271" s="25" t="s">
        <v>340</v>
      </c>
      <c r="C271" s="61" t="s">
        <v>644</v>
      </c>
    </row>
    <row r="272" spans="1:3" ht="14.25" customHeight="1">
      <c r="A272" t="s">
        <v>542</v>
      </c>
      <c r="B272" s="25" t="s">
        <v>260</v>
      </c>
      <c r="C272" s="61" t="s">
        <v>644</v>
      </c>
    </row>
    <row r="273" spans="1:3" ht="14.25" customHeight="1">
      <c r="A273" t="s">
        <v>625</v>
      </c>
      <c r="B273" s="25" t="s">
        <v>275</v>
      </c>
      <c r="C273" s="61" t="s">
        <v>644</v>
      </c>
    </row>
    <row r="274" spans="1:3" ht="14.25" customHeight="1">
      <c r="A274" t="s">
        <v>81</v>
      </c>
      <c r="B274" s="25" t="s">
        <v>1246</v>
      </c>
      <c r="C274" s="61" t="s">
        <v>644</v>
      </c>
    </row>
    <row r="275" spans="1:3" ht="14.25" customHeight="1">
      <c r="A275" t="s">
        <v>541</v>
      </c>
      <c r="B275" s="25" t="s">
        <v>1177</v>
      </c>
      <c r="C275" s="61" t="s">
        <v>644</v>
      </c>
    </row>
    <row r="276" spans="1:3" ht="14.25" customHeight="1">
      <c r="A276" t="s">
        <v>624</v>
      </c>
      <c r="B276" s="25" t="s">
        <v>1188</v>
      </c>
      <c r="C276" s="61" t="s">
        <v>644</v>
      </c>
    </row>
    <row r="277" spans="1:3" ht="14.25" customHeight="1">
      <c r="A277" t="s">
        <v>479</v>
      </c>
      <c r="B277" s="25" t="s">
        <v>1209</v>
      </c>
      <c r="C277" s="61" t="s">
        <v>644</v>
      </c>
    </row>
    <row r="278" spans="1:3" ht="14.25" customHeight="1">
      <c r="A278" t="s">
        <v>937</v>
      </c>
      <c r="B278" s="25" t="s">
        <v>1074</v>
      </c>
      <c r="C278" s="61" t="s">
        <v>644</v>
      </c>
    </row>
    <row r="279" spans="1:3" ht="14.25" customHeight="1">
      <c r="A279" t="s">
        <v>1025</v>
      </c>
      <c r="B279" s="25" t="s">
        <v>1093</v>
      </c>
      <c r="C279" s="61" t="s">
        <v>644</v>
      </c>
    </row>
    <row r="280" spans="1:3" ht="14.25" customHeight="1">
      <c r="A280" t="s">
        <v>476</v>
      </c>
      <c r="B280" s="25" t="s">
        <v>250</v>
      </c>
      <c r="C280" s="61" t="s">
        <v>644</v>
      </c>
    </row>
    <row r="281" spans="1:3" ht="14.25" customHeight="1">
      <c r="A281" t="s">
        <v>182</v>
      </c>
      <c r="B281" s="25" t="s">
        <v>164</v>
      </c>
      <c r="C281" s="61" t="s">
        <v>644</v>
      </c>
    </row>
    <row r="282" spans="1:3" ht="14.25" customHeight="1">
      <c r="A282" t="s">
        <v>301</v>
      </c>
      <c r="B282" s="25" t="s">
        <v>181</v>
      </c>
      <c r="C282" s="61" t="s">
        <v>644</v>
      </c>
    </row>
    <row r="283" spans="1:3" ht="14.25" customHeight="1">
      <c r="A283" t="s">
        <v>91</v>
      </c>
      <c r="B283" s="25" t="s">
        <v>206</v>
      </c>
      <c r="C283" s="61" t="s">
        <v>644</v>
      </c>
    </row>
    <row r="284" spans="1:3" ht="14.25" customHeight="1">
      <c r="A284" t="s">
        <v>1353</v>
      </c>
      <c r="B284" s="25" t="s">
        <v>292</v>
      </c>
      <c r="C284" s="61" t="s">
        <v>644</v>
      </c>
    </row>
    <row r="285" spans="1:3" ht="14.25" customHeight="1">
      <c r="A285" t="s">
        <v>1447</v>
      </c>
      <c r="B285" s="25" t="s">
        <v>306</v>
      </c>
      <c r="C285" s="61" t="s">
        <v>644</v>
      </c>
    </row>
    <row r="286" spans="1:3" ht="14.25" customHeight="1">
      <c r="A286" t="s">
        <v>833</v>
      </c>
      <c r="B286" s="25" t="s">
        <v>360</v>
      </c>
      <c r="C286" s="61" t="s">
        <v>644</v>
      </c>
    </row>
    <row r="287" spans="1:3" ht="14.25" customHeight="1">
      <c r="A287" t="s">
        <v>1352</v>
      </c>
      <c r="B287" s="25" t="s">
        <v>282</v>
      </c>
      <c r="C287" s="61" t="s">
        <v>644</v>
      </c>
    </row>
    <row r="288" spans="1:3" ht="14.25" customHeight="1">
      <c r="A288" t="s">
        <v>1446</v>
      </c>
      <c r="B288" s="25" t="s">
        <v>300</v>
      </c>
      <c r="C288" s="61" t="s">
        <v>644</v>
      </c>
    </row>
    <row r="289" spans="1:3" ht="14.25" customHeight="1">
      <c r="A289" t="s">
        <v>1259</v>
      </c>
      <c r="B289" s="25" t="s">
        <v>316</v>
      </c>
      <c r="C289" s="61" t="s">
        <v>644</v>
      </c>
    </row>
    <row r="290" spans="1:3" ht="14.25" customHeight="1">
      <c r="A290" t="s">
        <v>180</v>
      </c>
      <c r="B290" s="25" t="s">
        <v>173</v>
      </c>
      <c r="C290" s="61" t="s">
        <v>644</v>
      </c>
    </row>
    <row r="291" spans="1:3" ht="14.25" customHeight="1">
      <c r="A291" t="s">
        <v>299</v>
      </c>
      <c r="B291" s="25" t="s">
        <v>191</v>
      </c>
      <c r="C291" s="61" t="s">
        <v>644</v>
      </c>
    </row>
    <row r="292" spans="1:2" ht="14.25" customHeight="1">
      <c r="A292" s="62"/>
      <c r="B292" s="63" t="s">
        <v>142</v>
      </c>
    </row>
    <row r="293" ht="14.25" customHeight="1">
      <c r="B293" s="128" t="s">
        <v>102</v>
      </c>
    </row>
    <row r="294" spans="1:3" ht="14.25" customHeight="1">
      <c r="A294" s="61" t="s">
        <v>734</v>
      </c>
      <c r="B294" s="64" t="s">
        <v>920</v>
      </c>
      <c r="C294" t="s">
        <v>644</v>
      </c>
    </row>
    <row r="295" spans="1:3" ht="14.25" customHeight="1">
      <c r="A295" s="61" t="s">
        <v>1196</v>
      </c>
      <c r="B295" s="64" t="s">
        <v>853</v>
      </c>
      <c r="C295" t="s">
        <v>644</v>
      </c>
    </row>
    <row r="296" spans="1:3" ht="14.25" customHeight="1">
      <c r="A296" s="61" t="s">
        <v>259</v>
      </c>
      <c r="B296" s="64" t="s">
        <v>1275</v>
      </c>
      <c r="C296" t="s">
        <v>644</v>
      </c>
    </row>
    <row r="297" spans="1:3" ht="14.25" customHeight="1">
      <c r="A297" s="61" t="s">
        <v>636</v>
      </c>
      <c r="B297" s="64" t="s">
        <v>1000</v>
      </c>
      <c r="C297" t="s">
        <v>644</v>
      </c>
    </row>
    <row r="298" spans="1:3" ht="14.25" customHeight="1">
      <c r="A298" s="61" t="s">
        <v>258</v>
      </c>
      <c r="B298" s="64" t="s">
        <v>740</v>
      </c>
      <c r="C298" t="s">
        <v>644</v>
      </c>
    </row>
    <row r="299" spans="1:3" ht="14.25" customHeight="1">
      <c r="A299" s="61" t="s">
        <v>152</v>
      </c>
      <c r="B299" s="64" t="s">
        <v>497</v>
      </c>
      <c r="C299" t="s">
        <v>644</v>
      </c>
    </row>
    <row r="300" ht="14.25" customHeight="1">
      <c r="B300" s="128" t="s">
        <v>1293</v>
      </c>
    </row>
    <row r="301" spans="1:3" ht="14.25" customHeight="1">
      <c r="A301" s="61" t="s">
        <v>739</v>
      </c>
      <c r="B301" s="64" t="s">
        <v>987</v>
      </c>
      <c r="C301" t="s">
        <v>644</v>
      </c>
    </row>
    <row r="302" spans="1:3" ht="14.25" customHeight="1">
      <c r="A302" s="61" t="s">
        <v>1249</v>
      </c>
      <c r="B302" s="64" t="s">
        <v>780</v>
      </c>
      <c r="C302" t="s">
        <v>644</v>
      </c>
    </row>
    <row r="303" spans="1:3" ht="14.25" customHeight="1">
      <c r="A303" s="61" t="s">
        <v>190</v>
      </c>
      <c r="B303" s="64" t="s">
        <v>1138</v>
      </c>
      <c r="C303" t="s">
        <v>644</v>
      </c>
    </row>
    <row r="304" spans="1:3" ht="14.25" customHeight="1">
      <c r="A304" s="61" t="s">
        <v>629</v>
      </c>
      <c r="B304" s="64" t="s">
        <v>889</v>
      </c>
      <c r="C304" t="s">
        <v>644</v>
      </c>
    </row>
    <row r="305" spans="1:3" ht="14.25" customHeight="1">
      <c r="A305" s="61" t="s">
        <v>189</v>
      </c>
      <c r="B305" s="64" t="s">
        <v>856</v>
      </c>
      <c r="C305" t="s">
        <v>644</v>
      </c>
    </row>
    <row r="306" spans="1:3" ht="14.25" customHeight="1">
      <c r="A306" s="61" t="s">
        <v>90</v>
      </c>
      <c r="B306" s="64" t="s">
        <v>450</v>
      </c>
      <c r="C306" t="s">
        <v>644</v>
      </c>
    </row>
    <row r="307" ht="14.25" customHeight="1">
      <c r="B307" s="128" t="s">
        <v>991</v>
      </c>
    </row>
    <row r="308" spans="1:3" ht="14.25" customHeight="1">
      <c r="A308" s="61" t="s">
        <v>765</v>
      </c>
      <c r="B308" s="64" t="s">
        <v>1059</v>
      </c>
      <c r="C308" t="s">
        <v>644</v>
      </c>
    </row>
    <row r="309" spans="1:3" ht="14.25" customHeight="1">
      <c r="A309" s="61" t="s">
        <v>1228</v>
      </c>
      <c r="B309" s="64" t="s">
        <v>702</v>
      </c>
      <c r="C309" t="s">
        <v>644</v>
      </c>
    </row>
    <row r="310" spans="1:3" ht="14.25" customHeight="1">
      <c r="A310" s="61" t="s">
        <v>222</v>
      </c>
      <c r="B310" s="64" t="s">
        <v>1105</v>
      </c>
      <c r="C310" t="s">
        <v>644</v>
      </c>
    </row>
    <row r="311" spans="1:3" ht="14.25" customHeight="1">
      <c r="A311" s="61" t="s">
        <v>607</v>
      </c>
      <c r="B311" s="64" t="s">
        <v>952</v>
      </c>
      <c r="C311" t="s">
        <v>644</v>
      </c>
    </row>
    <row r="312" spans="1:3" ht="14.25" customHeight="1">
      <c r="A312" s="61" t="s">
        <v>221</v>
      </c>
      <c r="B312" s="64" t="s">
        <v>789</v>
      </c>
      <c r="C312" t="s">
        <v>644</v>
      </c>
    </row>
    <row r="313" spans="1:3" ht="14.25" customHeight="1">
      <c r="A313" s="61" t="s">
        <v>115</v>
      </c>
      <c r="B313" s="64" t="s">
        <v>404</v>
      </c>
      <c r="C313" t="s">
        <v>644</v>
      </c>
    </row>
    <row r="314" ht="14.25" customHeight="1">
      <c r="B314" s="128" t="s">
        <v>24</v>
      </c>
    </row>
    <row r="315" spans="1:3" ht="14.25" customHeight="1">
      <c r="A315" s="61" t="s">
        <v>819</v>
      </c>
      <c r="B315" s="64" t="s">
        <v>840</v>
      </c>
      <c r="C315" t="s">
        <v>644</v>
      </c>
    </row>
    <row r="316" spans="1:3" ht="14.25" customHeight="1">
      <c r="A316" s="61" t="s">
        <v>1083</v>
      </c>
      <c r="B316" s="64" t="s">
        <v>906</v>
      </c>
      <c r="C316" t="s">
        <v>644</v>
      </c>
    </row>
    <row r="317" spans="1:3" ht="14.25" customHeight="1">
      <c r="A317" s="61" t="s">
        <v>370</v>
      </c>
      <c r="B317" s="64" t="s">
        <v>1280</v>
      </c>
      <c r="C317" t="s">
        <v>644</v>
      </c>
    </row>
    <row r="318" spans="1:3" ht="14.25" customHeight="1">
      <c r="A318" s="61" t="s">
        <v>558</v>
      </c>
      <c r="B318" s="64" t="s">
        <v>753</v>
      </c>
      <c r="C318" t="s">
        <v>644</v>
      </c>
    </row>
    <row r="319" spans="1:3" ht="14.25" customHeight="1">
      <c r="A319" s="61" t="s">
        <v>369</v>
      </c>
      <c r="B319" s="64" t="s">
        <v>1010</v>
      </c>
      <c r="C319" t="s">
        <v>644</v>
      </c>
    </row>
    <row r="320" spans="1:3" ht="14.25" customHeight="1">
      <c r="A320" s="61" t="s">
        <v>77</v>
      </c>
      <c r="B320" s="64" t="s">
        <v>531</v>
      </c>
      <c r="C320" t="s">
        <v>644</v>
      </c>
    </row>
    <row r="321" spans="1:3" ht="14.25" customHeight="1">
      <c r="A321" s="61" t="s">
        <v>211</v>
      </c>
      <c r="B321" s="127" t="s">
        <v>1362</v>
      </c>
      <c r="C321" t="s">
        <v>1331</v>
      </c>
    </row>
    <row r="322" spans="1:3" ht="14.25" customHeight="1">
      <c r="A322" s="61" t="s">
        <v>1216</v>
      </c>
      <c r="B322" s="127" t="s">
        <v>1127</v>
      </c>
      <c r="C322" t="s">
        <v>1331</v>
      </c>
    </row>
    <row r="323" spans="1:3" ht="14.25" customHeight="1">
      <c r="A323" s="61" t="s">
        <v>1386</v>
      </c>
      <c r="B323" s="127" t="s">
        <v>1048</v>
      </c>
      <c r="C323" t="s">
        <v>1331</v>
      </c>
    </row>
    <row r="324" spans="1:3" ht="14.25" customHeight="1">
      <c r="A324" s="61" t="s">
        <v>1172</v>
      </c>
      <c r="B324" s="127" t="s">
        <v>656</v>
      </c>
      <c r="C324" t="s">
        <v>1331</v>
      </c>
    </row>
    <row r="325" spans="1:3" ht="14.25" customHeight="1">
      <c r="A325" s="61" t="s">
        <v>758</v>
      </c>
      <c r="B325" s="127" t="s">
        <v>364</v>
      </c>
      <c r="C325" t="s">
        <v>1331</v>
      </c>
    </row>
    <row r="326" spans="1:3" ht="14.25" customHeight="1">
      <c r="A326" s="61" t="s">
        <v>1292</v>
      </c>
      <c r="B326" s="127" t="s">
        <v>1047</v>
      </c>
      <c r="C326" t="s">
        <v>1331</v>
      </c>
    </row>
    <row r="327" spans="1:3" ht="14.25" customHeight="1">
      <c r="A327" s="61" t="s">
        <v>1274</v>
      </c>
      <c r="B327" s="127" t="s">
        <v>655</v>
      </c>
      <c r="C327" t="s">
        <v>1331</v>
      </c>
    </row>
    <row r="328" spans="1:3" ht="14.25" customHeight="1">
      <c r="A328" s="61" t="s">
        <v>1391</v>
      </c>
      <c r="B328" s="127" t="s">
        <v>888</v>
      </c>
      <c r="C328" t="s">
        <v>1331</v>
      </c>
    </row>
    <row r="329" ht="14.25" customHeight="1">
      <c r="B329" s="128" t="s">
        <v>469</v>
      </c>
    </row>
    <row r="330" spans="1:3" ht="14.25" customHeight="1">
      <c r="A330" s="61" t="s">
        <v>797</v>
      </c>
      <c r="B330" s="64" t="s">
        <v>813</v>
      </c>
      <c r="C330" t="s">
        <v>644</v>
      </c>
    </row>
    <row r="331" spans="1:3" ht="14.25" customHeight="1">
      <c r="A331" s="61" t="s">
        <v>1104</v>
      </c>
      <c r="B331" s="64" t="s">
        <v>932</v>
      </c>
      <c r="C331" t="s">
        <v>644</v>
      </c>
    </row>
    <row r="332" spans="1:3" ht="14.25" customHeight="1">
      <c r="A332" s="61" t="s">
        <v>351</v>
      </c>
      <c r="B332" s="64" t="s">
        <v>1348</v>
      </c>
      <c r="C332" t="s">
        <v>644</v>
      </c>
    </row>
    <row r="333" spans="1:3" ht="14.25" customHeight="1">
      <c r="A333" s="61" t="s">
        <v>578</v>
      </c>
      <c r="B333" s="64" t="s">
        <v>733</v>
      </c>
      <c r="C333" t="s">
        <v>644</v>
      </c>
    </row>
    <row r="334" spans="1:3" ht="14.25" customHeight="1">
      <c r="A334" s="61" t="s">
        <v>350</v>
      </c>
      <c r="B334" s="64" t="s">
        <v>1024</v>
      </c>
      <c r="C334" t="s">
        <v>644</v>
      </c>
    </row>
    <row r="335" spans="1:3" ht="14.25" customHeight="1">
      <c r="A335" s="61" t="s">
        <v>55</v>
      </c>
      <c r="B335" s="64" t="s">
        <v>557</v>
      </c>
      <c r="C335" t="s">
        <v>644</v>
      </c>
    </row>
    <row r="336" ht="14.25" customHeight="1">
      <c r="B336" s="128" t="s">
        <v>901</v>
      </c>
    </row>
    <row r="337" spans="1:3" ht="14.25" customHeight="1">
      <c r="A337" s="61" t="s">
        <v>863</v>
      </c>
      <c r="B337" s="64" t="s">
        <v>686</v>
      </c>
      <c r="C337" t="s">
        <v>644</v>
      </c>
    </row>
    <row r="338" spans="1:3" ht="14.25" customHeight="1">
      <c r="A338" s="61" t="s">
        <v>1126</v>
      </c>
      <c r="B338" s="64" t="s">
        <v>1046</v>
      </c>
      <c r="C338" t="s">
        <v>644</v>
      </c>
    </row>
    <row r="339" spans="1:3" ht="14.25" customHeight="1">
      <c r="A339" s="61" t="s">
        <v>324</v>
      </c>
      <c r="B339" s="64" t="s">
        <v>1421</v>
      </c>
      <c r="C339" t="s">
        <v>644</v>
      </c>
    </row>
    <row r="340" spans="1:3" ht="14.25" customHeight="1">
      <c r="A340" s="61" t="s">
        <v>521</v>
      </c>
      <c r="B340" s="64" t="s">
        <v>807</v>
      </c>
      <c r="C340" t="s">
        <v>644</v>
      </c>
    </row>
    <row r="341" spans="1:3" ht="14.25" customHeight="1">
      <c r="A341" s="61" t="s">
        <v>323</v>
      </c>
      <c r="B341" s="64" t="s">
        <v>961</v>
      </c>
      <c r="C341" t="s">
        <v>644</v>
      </c>
    </row>
    <row r="342" spans="1:3" ht="14.25" customHeight="1">
      <c r="A342" s="61" t="s">
        <v>28</v>
      </c>
      <c r="B342" s="64" t="s">
        <v>667</v>
      </c>
      <c r="C342" t="s">
        <v>644</v>
      </c>
    </row>
    <row r="343" ht="14.25" customHeight="1">
      <c r="B343" s="128" t="s">
        <v>1385</v>
      </c>
    </row>
    <row r="344" spans="1:3" ht="14.25" customHeight="1">
      <c r="A344" s="61" t="s">
        <v>839</v>
      </c>
      <c r="B344" s="64" t="s">
        <v>771</v>
      </c>
      <c r="C344" t="s">
        <v>644</v>
      </c>
    </row>
    <row r="345" spans="1:3" ht="14.25" customHeight="1">
      <c r="A345" s="61" t="s">
        <v>1155</v>
      </c>
      <c r="B345" s="64" t="s">
        <v>973</v>
      </c>
      <c r="C345" t="s">
        <v>644</v>
      </c>
    </row>
    <row r="346" spans="1:3" ht="14.25" customHeight="1">
      <c r="A346" s="61" t="s">
        <v>298</v>
      </c>
      <c r="B346" s="64" t="s">
        <v>1390</v>
      </c>
      <c r="C346" t="s">
        <v>644</v>
      </c>
    </row>
    <row r="347" spans="1:3" ht="14.25" customHeight="1">
      <c r="A347" s="61" t="s">
        <v>540</v>
      </c>
      <c r="B347" s="64" t="s">
        <v>870</v>
      </c>
      <c r="C347" t="s">
        <v>644</v>
      </c>
    </row>
    <row r="348" spans="1:3" ht="14.25" customHeight="1">
      <c r="A348" s="61" t="s">
        <v>297</v>
      </c>
      <c r="B348" s="64" t="s">
        <v>900</v>
      </c>
      <c r="C348" t="s">
        <v>644</v>
      </c>
    </row>
    <row r="349" spans="1:3" ht="14.25" customHeight="1">
      <c r="A349" s="61" t="s">
        <v>1</v>
      </c>
      <c r="B349" s="64" t="s">
        <v>593</v>
      </c>
      <c r="C349" t="s">
        <v>644</v>
      </c>
    </row>
    <row r="350" ht="14.25" customHeight="1">
      <c r="B350" s="128" t="s">
        <v>1082</v>
      </c>
    </row>
    <row r="351" spans="1:3" ht="14.25" customHeight="1">
      <c r="A351" s="61" t="s">
        <v>931</v>
      </c>
      <c r="B351" s="64" t="s">
        <v>1144</v>
      </c>
      <c r="C351" t="s">
        <v>644</v>
      </c>
    </row>
    <row r="352" spans="1:3" ht="14.25" customHeight="1">
      <c r="A352" s="61" t="s">
        <v>1443</v>
      </c>
      <c r="B352" s="64" t="s">
        <v>1376</v>
      </c>
      <c r="C352" t="s">
        <v>644</v>
      </c>
    </row>
    <row r="353" spans="1:3" ht="14.25" customHeight="1">
      <c r="A353" s="61" t="s">
        <v>23</v>
      </c>
      <c r="B353" s="64" t="s">
        <v>999</v>
      </c>
      <c r="C353" t="s">
        <v>644</v>
      </c>
    </row>
    <row r="354" spans="1:3" ht="14.25" customHeight="1">
      <c r="A354" s="61" t="s">
        <v>484</v>
      </c>
      <c r="B354" s="64" t="s">
        <v>1273</v>
      </c>
      <c r="C354" t="s">
        <v>644</v>
      </c>
    </row>
    <row r="355" spans="1:3" ht="14.25" customHeight="1">
      <c r="A355" s="61" t="s">
        <v>22</v>
      </c>
      <c r="B355" s="64" t="s">
        <v>1291</v>
      </c>
      <c r="C355" t="s">
        <v>644</v>
      </c>
    </row>
    <row r="356" spans="1:3" ht="14.25" customHeight="1">
      <c r="A356" s="61" t="s">
        <v>281</v>
      </c>
      <c r="B356" s="64" t="s">
        <v>291</v>
      </c>
      <c r="C356" t="s">
        <v>644</v>
      </c>
    </row>
    <row r="357" ht="14.25" customHeight="1">
      <c r="B357" s="128" t="s">
        <v>806</v>
      </c>
    </row>
    <row r="358" spans="1:3" ht="14.25" customHeight="1">
      <c r="A358" s="61" t="s">
        <v>956</v>
      </c>
      <c r="B358" s="64" t="s">
        <v>1073</v>
      </c>
      <c r="C358" t="s">
        <v>644</v>
      </c>
    </row>
    <row r="359" spans="1:3" ht="14.25" customHeight="1">
      <c r="A359" s="61" t="s">
        <v>1420</v>
      </c>
      <c r="B359" s="64" t="s">
        <v>1436</v>
      </c>
      <c r="C359" t="s">
        <v>644</v>
      </c>
    </row>
    <row r="360" spans="1:3" ht="14.25" customHeight="1">
      <c r="A360" s="61" t="s">
        <v>36</v>
      </c>
      <c r="B360" s="64" t="s">
        <v>1013</v>
      </c>
      <c r="C360" t="s">
        <v>644</v>
      </c>
    </row>
    <row r="361" spans="1:3" ht="14.25" customHeight="1">
      <c r="A361" s="61" t="s">
        <v>467</v>
      </c>
      <c r="B361" s="64" t="s">
        <v>1187</v>
      </c>
      <c r="C361" t="s">
        <v>644</v>
      </c>
    </row>
    <row r="362" spans="1:3" ht="14.25" customHeight="1">
      <c r="A362" s="61" t="s">
        <v>35</v>
      </c>
      <c r="B362" s="64" t="s">
        <v>1361</v>
      </c>
      <c r="C362" t="s">
        <v>644</v>
      </c>
    </row>
    <row r="363" spans="1:3" ht="14.25" customHeight="1">
      <c r="A363" s="61" t="s">
        <v>312</v>
      </c>
      <c r="B363" s="64" t="s">
        <v>363</v>
      </c>
      <c r="C363" t="s">
        <v>644</v>
      </c>
    </row>
    <row r="364" ht="14.25" customHeight="1">
      <c r="B364" s="128" t="s">
        <v>675</v>
      </c>
    </row>
    <row r="365" spans="1:3" ht="14.25" customHeight="1">
      <c r="A365" s="61" t="s">
        <v>1233</v>
      </c>
      <c r="B365" s="64" t="s">
        <v>965</v>
      </c>
      <c r="C365" t="s">
        <v>644</v>
      </c>
    </row>
    <row r="366" spans="1:3" ht="14.25" customHeight="1">
      <c r="A366" s="61" t="s">
        <v>220</v>
      </c>
      <c r="B366" s="64" t="s">
        <v>796</v>
      </c>
      <c r="C366" t="s">
        <v>644</v>
      </c>
    </row>
    <row r="367" spans="1:3" ht="14.25" customHeight="1">
      <c r="A367" s="61" t="s">
        <v>210</v>
      </c>
      <c r="B367" s="64" t="s">
        <v>1215</v>
      </c>
      <c r="C367" t="s">
        <v>644</v>
      </c>
    </row>
    <row r="368" spans="1:3" ht="14.25" customHeight="1">
      <c r="A368" s="61" t="s">
        <v>1227</v>
      </c>
      <c r="B368" s="64" t="s">
        <v>1040</v>
      </c>
      <c r="C368" t="s">
        <v>644</v>
      </c>
    </row>
    <row r="369" spans="1:3" ht="14.25" customHeight="1">
      <c r="A369" s="61" t="s">
        <v>209</v>
      </c>
      <c r="B369" s="64" t="s">
        <v>694</v>
      </c>
      <c r="C369" t="s">
        <v>644</v>
      </c>
    </row>
    <row r="370" spans="1:3" ht="14.25" customHeight="1">
      <c r="A370" s="61" t="s">
        <v>606</v>
      </c>
      <c r="B370" s="64" t="s">
        <v>466</v>
      </c>
      <c r="C370" t="s">
        <v>644</v>
      </c>
    </row>
    <row r="371" spans="1:3" ht="14.25" customHeight="1">
      <c r="A371" t="s">
        <v>1203</v>
      </c>
      <c r="B371" s="25" t="s">
        <v>1058</v>
      </c>
      <c r="C371" t="s">
        <v>644</v>
      </c>
    </row>
    <row r="372" spans="1:3" ht="14.25" customHeight="1">
      <c r="A372" t="s">
        <v>246</v>
      </c>
      <c r="B372" s="25" t="s">
        <v>701</v>
      </c>
      <c r="C372" t="s">
        <v>644</v>
      </c>
    </row>
    <row r="373" spans="1:3" ht="14.25" customHeight="1">
      <c r="A373" t="s">
        <v>249</v>
      </c>
      <c r="B373" s="25" t="s">
        <v>1103</v>
      </c>
      <c r="C373" t="s">
        <v>644</v>
      </c>
    </row>
    <row r="374" spans="1:3" ht="14.25" customHeight="1">
      <c r="A374" t="s">
        <v>1208</v>
      </c>
      <c r="B374" s="25" t="s">
        <v>951</v>
      </c>
      <c r="C374" t="s">
        <v>644</v>
      </c>
    </row>
    <row r="375" spans="1:3" ht="14.25" customHeight="1">
      <c r="A375" t="s">
        <v>248</v>
      </c>
      <c r="B375" s="25" t="s">
        <v>788</v>
      </c>
      <c r="C375" t="s">
        <v>644</v>
      </c>
    </row>
    <row r="376" spans="1:3" ht="14.25" customHeight="1">
      <c r="A376" t="s">
        <v>674</v>
      </c>
      <c r="B376" s="25" t="s">
        <v>403</v>
      </c>
      <c r="C376" t="s">
        <v>644</v>
      </c>
    </row>
    <row r="377" spans="1:3" ht="14.25" customHeight="1">
      <c r="A377" t="s">
        <v>1065</v>
      </c>
      <c r="B377" s="25" t="s">
        <v>764</v>
      </c>
      <c r="C377" t="s">
        <v>644</v>
      </c>
    </row>
    <row r="378" spans="1:3" ht="14.25" customHeight="1">
      <c r="A378" t="s">
        <v>381</v>
      </c>
      <c r="B378" s="25" t="s">
        <v>982</v>
      </c>
      <c r="C378" t="s">
        <v>644</v>
      </c>
    </row>
    <row r="379" spans="1:3" ht="14.25" customHeight="1">
      <c r="A379" t="s">
        <v>386</v>
      </c>
      <c r="B379" s="25" t="s">
        <v>1397</v>
      </c>
      <c r="C379" t="s">
        <v>644</v>
      </c>
    </row>
    <row r="380" spans="1:3" ht="14.25" customHeight="1">
      <c r="A380" t="s">
        <v>1072</v>
      </c>
      <c r="B380" s="25" t="s">
        <v>875</v>
      </c>
      <c r="C380" t="s">
        <v>644</v>
      </c>
    </row>
    <row r="381" spans="1:3" ht="14.25" customHeight="1">
      <c r="A381" t="s">
        <v>385</v>
      </c>
      <c r="B381" s="25" t="s">
        <v>894</v>
      </c>
      <c r="C381" t="s">
        <v>644</v>
      </c>
    </row>
    <row r="382" spans="1:3" ht="14.25" customHeight="1">
      <c r="A382" t="s">
        <v>563</v>
      </c>
      <c r="B382" s="25" t="s">
        <v>599</v>
      </c>
      <c r="C382" t="s">
        <v>644</v>
      </c>
    </row>
    <row r="383" spans="1:3" ht="14.25" customHeight="1">
      <c r="A383" t="s">
        <v>1344</v>
      </c>
      <c r="B383" s="25" t="s">
        <v>1338</v>
      </c>
      <c r="C383" t="s">
        <v>644</v>
      </c>
    </row>
    <row r="384" spans="1:3" ht="14.25" customHeight="1">
      <c r="A384" t="s">
        <v>114</v>
      </c>
      <c r="B384" s="25" t="s">
        <v>1224</v>
      </c>
      <c r="C384" t="s">
        <v>644</v>
      </c>
    </row>
    <row r="385" spans="1:3" ht="14.25" customHeight="1">
      <c r="A385" t="s">
        <v>108</v>
      </c>
      <c r="B385" s="25" t="s">
        <v>805</v>
      </c>
      <c r="C385" t="s">
        <v>644</v>
      </c>
    </row>
    <row r="386" spans="1:3" ht="14.25" customHeight="1">
      <c r="A386" t="s">
        <v>1337</v>
      </c>
      <c r="B386" s="25" t="s">
        <v>1419</v>
      </c>
      <c r="C386" t="s">
        <v>644</v>
      </c>
    </row>
    <row r="387" spans="1:3" ht="14.25" customHeight="1">
      <c r="A387" t="s">
        <v>107</v>
      </c>
      <c r="B387" s="25" t="s">
        <v>1096</v>
      </c>
      <c r="C387" t="s">
        <v>644</v>
      </c>
    </row>
    <row r="388" spans="1:3" ht="14.25" customHeight="1">
      <c r="A388" t="s">
        <v>396</v>
      </c>
      <c r="B388" s="25" t="s">
        <v>124</v>
      </c>
      <c r="C388" t="s">
        <v>644</v>
      </c>
    </row>
    <row r="389" spans="1:3" ht="14.25" customHeight="1">
      <c r="A389" t="s">
        <v>1312</v>
      </c>
      <c r="B389" s="25" t="s">
        <v>1428</v>
      </c>
      <c r="C389" t="s">
        <v>644</v>
      </c>
    </row>
    <row r="390" spans="1:3" ht="14.25" customHeight="1">
      <c r="A390" t="s">
        <v>130</v>
      </c>
      <c r="B390" s="25" t="s">
        <v>1113</v>
      </c>
      <c r="C390" t="s">
        <v>644</v>
      </c>
    </row>
    <row r="391" spans="1:3" ht="14.25" customHeight="1">
      <c r="A391" t="s">
        <v>136</v>
      </c>
      <c r="B391" s="25" t="s">
        <v>711</v>
      </c>
      <c r="C391" t="s">
        <v>644</v>
      </c>
    </row>
    <row r="392" spans="1:3" ht="14.25" customHeight="1">
      <c r="A392" t="s">
        <v>1317</v>
      </c>
      <c r="B392" s="25" t="s">
        <v>1330</v>
      </c>
      <c r="C392" t="s">
        <v>644</v>
      </c>
    </row>
    <row r="393" spans="1:3" ht="14.25" customHeight="1">
      <c r="A393" t="s">
        <v>135</v>
      </c>
      <c r="B393" s="25" t="s">
        <v>1202</v>
      </c>
      <c r="C393" t="s">
        <v>644</v>
      </c>
    </row>
    <row r="394" spans="1:3" ht="14.25" customHeight="1">
      <c r="A394" t="s">
        <v>437</v>
      </c>
      <c r="B394" s="25" t="s">
        <v>41</v>
      </c>
      <c r="C394" t="s">
        <v>644</v>
      </c>
    </row>
    <row r="395" ht="14.25" customHeight="1">
      <c r="B395" s="128" t="s">
        <v>1272</v>
      </c>
    </row>
    <row r="396" spans="1:3" ht="14.25" customHeight="1">
      <c r="A396" s="61" t="s">
        <v>1186</v>
      </c>
      <c r="B396" s="64" t="s">
        <v>1004</v>
      </c>
      <c r="C396" t="s">
        <v>644</v>
      </c>
    </row>
    <row r="397" spans="1:3" ht="14.25" customHeight="1">
      <c r="A397" s="61" t="s">
        <v>257</v>
      </c>
      <c r="B397" s="64" t="s">
        <v>757</v>
      </c>
      <c r="C397" t="s">
        <v>644</v>
      </c>
    </row>
    <row r="398" spans="1:3" ht="14.25" customHeight="1">
      <c r="A398" s="61" t="s">
        <v>266</v>
      </c>
      <c r="B398" s="64" t="s">
        <v>1171</v>
      </c>
      <c r="C398" t="s">
        <v>644</v>
      </c>
    </row>
    <row r="399" spans="1:3" ht="14.25" customHeight="1">
      <c r="A399" s="61" t="s">
        <v>1195</v>
      </c>
      <c r="B399" s="64" t="s">
        <v>910</v>
      </c>
      <c r="C399" t="s">
        <v>644</v>
      </c>
    </row>
    <row r="400" spans="1:3" ht="14.25" customHeight="1">
      <c r="A400" s="61" t="s">
        <v>265</v>
      </c>
      <c r="B400" s="64" t="s">
        <v>832</v>
      </c>
      <c r="C400" t="s">
        <v>644</v>
      </c>
    </row>
    <row r="401" spans="1:3" ht="14.25" customHeight="1">
      <c r="A401" s="61" t="s">
        <v>635</v>
      </c>
      <c r="B401" s="64" t="s">
        <v>433</v>
      </c>
      <c r="C401" t="s">
        <v>644</v>
      </c>
    </row>
    <row r="402" ht="14.25" customHeight="1">
      <c r="B402" s="128" t="s">
        <v>776</v>
      </c>
    </row>
    <row r="403" spans="1:3" ht="14.25" customHeight="1">
      <c r="A403" s="61" t="s">
        <v>1214</v>
      </c>
      <c r="B403" s="64" t="s">
        <v>1032</v>
      </c>
      <c r="C403" t="s">
        <v>644</v>
      </c>
    </row>
    <row r="404" spans="1:3" ht="14.25" customHeight="1">
      <c r="A404" s="61" t="s">
        <v>231</v>
      </c>
      <c r="B404" s="64" t="s">
        <v>726</v>
      </c>
      <c r="C404" t="s">
        <v>644</v>
      </c>
    </row>
    <row r="405" spans="1:3" ht="14.25" customHeight="1">
      <c r="A405" s="61" t="s">
        <v>239</v>
      </c>
      <c r="B405" s="64" t="s">
        <v>1081</v>
      </c>
      <c r="C405" t="s">
        <v>644</v>
      </c>
    </row>
    <row r="406" spans="1:3" ht="14.25" customHeight="1">
      <c r="A406" s="61" t="s">
        <v>1223</v>
      </c>
      <c r="B406" s="64" t="s">
        <v>928</v>
      </c>
      <c r="C406" t="s">
        <v>644</v>
      </c>
    </row>
    <row r="407" spans="1:3" ht="14.25" customHeight="1">
      <c r="A407" s="61" t="s">
        <v>238</v>
      </c>
      <c r="B407" s="64" t="s">
        <v>817</v>
      </c>
      <c r="C407" t="s">
        <v>644</v>
      </c>
    </row>
    <row r="408" spans="1:3" ht="14.25" customHeight="1">
      <c r="A408" s="61" t="s">
        <v>654</v>
      </c>
      <c r="B408" s="64" t="s">
        <v>417</v>
      </c>
      <c r="C408" t="s">
        <v>644</v>
      </c>
    </row>
    <row r="409" ht="14.25" customHeight="1">
      <c r="B409" s="128" t="s">
        <v>582</v>
      </c>
    </row>
    <row r="410" spans="1:3" ht="14.25" customHeight="1">
      <c r="A410" s="61" t="s">
        <v>1120</v>
      </c>
      <c r="B410" s="64" t="s">
        <v>784</v>
      </c>
      <c r="C410" t="s">
        <v>644</v>
      </c>
    </row>
    <row r="411" spans="1:3" ht="14.25" customHeight="1">
      <c r="A411" s="61" t="s">
        <v>322</v>
      </c>
      <c r="B411" s="64" t="s">
        <v>955</v>
      </c>
      <c r="C411" t="s">
        <v>644</v>
      </c>
    </row>
    <row r="412" spans="1:3" ht="14.25" customHeight="1">
      <c r="A412" s="61" t="s">
        <v>332</v>
      </c>
      <c r="B412" s="64" t="s">
        <v>1329</v>
      </c>
      <c r="C412" t="s">
        <v>644</v>
      </c>
    </row>
    <row r="413" spans="1:3" ht="14.25" customHeight="1">
      <c r="A413" s="61" t="s">
        <v>1125</v>
      </c>
      <c r="B413" s="64" t="s">
        <v>710</v>
      </c>
      <c r="C413" t="s">
        <v>644</v>
      </c>
    </row>
    <row r="414" spans="1:3" ht="14.25" customHeight="1">
      <c r="A414" s="61" t="s">
        <v>331</v>
      </c>
      <c r="B414" s="64" t="s">
        <v>1053</v>
      </c>
      <c r="C414" t="s">
        <v>644</v>
      </c>
    </row>
    <row r="415" spans="1:3" ht="14.25" customHeight="1">
      <c r="A415" s="61" t="s">
        <v>520</v>
      </c>
      <c r="B415" s="64" t="s">
        <v>577</v>
      </c>
      <c r="C415" t="s">
        <v>644</v>
      </c>
    </row>
    <row r="416" ht="14.25" customHeight="1">
      <c r="B416" s="128" t="s">
        <v>869</v>
      </c>
    </row>
    <row r="417" spans="1:3" ht="14.25" customHeight="1">
      <c r="A417" s="61" t="s">
        <v>1112</v>
      </c>
      <c r="B417" s="64" t="s">
        <v>719</v>
      </c>
      <c r="C417" t="s">
        <v>644</v>
      </c>
    </row>
    <row r="418" spans="1:3" ht="14.25" customHeight="1">
      <c r="A418" s="61" t="s">
        <v>349</v>
      </c>
      <c r="B418" s="64" t="s">
        <v>1018</v>
      </c>
      <c r="C418" t="s">
        <v>644</v>
      </c>
    </row>
    <row r="419" spans="1:3" ht="14.25" customHeight="1">
      <c r="A419" s="61" t="s">
        <v>339</v>
      </c>
      <c r="B419" s="64" t="s">
        <v>1442</v>
      </c>
      <c r="C419" t="s">
        <v>644</v>
      </c>
    </row>
    <row r="420" spans="1:3" ht="14.25" customHeight="1">
      <c r="A420" s="61" t="s">
        <v>1102</v>
      </c>
      <c r="B420" s="64" t="s">
        <v>827</v>
      </c>
      <c r="C420" t="s">
        <v>644</v>
      </c>
    </row>
    <row r="421" spans="1:3" ht="14.25" customHeight="1">
      <c r="A421" s="61" t="s">
        <v>338</v>
      </c>
      <c r="B421" s="64" t="s">
        <v>936</v>
      </c>
      <c r="C421" t="s">
        <v>644</v>
      </c>
    </row>
    <row r="422" spans="1:3" ht="14.25" customHeight="1">
      <c r="A422" s="61" t="s">
        <v>576</v>
      </c>
      <c r="B422" s="64" t="s">
        <v>642</v>
      </c>
      <c r="C422" t="s">
        <v>644</v>
      </c>
    </row>
    <row r="423" ht="14.25" customHeight="1">
      <c r="B423" s="157" t="s">
        <v>68</v>
      </c>
    </row>
    <row r="424" spans="1:3" ht="14.25" customHeight="1">
      <c r="A424" t="s">
        <v>1165</v>
      </c>
      <c r="B424" s="25" t="s">
        <v>838</v>
      </c>
      <c r="C424" t="s">
        <v>644</v>
      </c>
    </row>
    <row r="425" spans="1:3" ht="14.25" customHeight="1">
      <c r="A425" t="s">
        <v>280</v>
      </c>
      <c r="B425" s="25" t="s">
        <v>905</v>
      </c>
      <c r="C425" t="s">
        <v>644</v>
      </c>
    </row>
    <row r="426" spans="1:3" ht="14.25" customHeight="1">
      <c r="A426" t="s">
        <v>290</v>
      </c>
      <c r="B426" s="25" t="s">
        <v>1279</v>
      </c>
      <c r="C426" t="s">
        <v>644</v>
      </c>
    </row>
    <row r="427" spans="1:3" ht="14.25" customHeight="1">
      <c r="A427" t="s">
        <v>1170</v>
      </c>
      <c r="B427" s="25" t="s">
        <v>752</v>
      </c>
      <c r="C427" t="s">
        <v>644</v>
      </c>
    </row>
    <row r="428" spans="1:3" ht="14.25" customHeight="1">
      <c r="A428" t="s">
        <v>289</v>
      </c>
      <c r="B428" s="25" t="s">
        <v>1009</v>
      </c>
      <c r="C428" t="s">
        <v>644</v>
      </c>
    </row>
    <row r="429" spans="1:3" ht="14.25" customHeight="1">
      <c r="A429" t="s">
        <v>530</v>
      </c>
      <c r="B429" s="25" t="s">
        <v>529</v>
      </c>
      <c r="C429" t="s">
        <v>644</v>
      </c>
    </row>
    <row r="430" ht="14.25" customHeight="1">
      <c r="B430" s="157" t="s">
        <v>445</v>
      </c>
    </row>
    <row r="431" spans="1:3" ht="14.25" customHeight="1">
      <c r="A431" t="s">
        <v>1240</v>
      </c>
      <c r="B431" s="25" t="s">
        <v>935</v>
      </c>
      <c r="C431" t="s">
        <v>644</v>
      </c>
    </row>
    <row r="432" spans="1:3" ht="14.25" customHeight="1">
      <c r="A432" t="s">
        <v>197</v>
      </c>
      <c r="B432" s="25" t="s">
        <v>826</v>
      </c>
      <c r="C432" t="s">
        <v>644</v>
      </c>
    </row>
    <row r="433" spans="1:3" ht="14.25" customHeight="1">
      <c r="A433" t="s">
        <v>205</v>
      </c>
      <c r="B433" s="25" t="s">
        <v>1194</v>
      </c>
      <c r="C433" t="s">
        <v>644</v>
      </c>
    </row>
    <row r="434" spans="1:3" ht="14.25" customHeight="1">
      <c r="A434" t="s">
        <v>1245</v>
      </c>
      <c r="B434" s="25" t="s">
        <v>1017</v>
      </c>
      <c r="C434" t="s">
        <v>644</v>
      </c>
    </row>
    <row r="435" spans="1:3" ht="14.25" customHeight="1">
      <c r="A435" t="s">
        <v>204</v>
      </c>
      <c r="B435" s="25" t="s">
        <v>718</v>
      </c>
      <c r="C435" t="s">
        <v>644</v>
      </c>
    </row>
    <row r="436" spans="1:3" ht="14.25" customHeight="1">
      <c r="A436" t="s">
        <v>592</v>
      </c>
      <c r="B436" s="25" t="s">
        <v>486</v>
      </c>
      <c r="C436" t="s">
        <v>644</v>
      </c>
    </row>
    <row r="437" ht="12.75">
      <c r="B437" s="157" t="s">
        <v>779</v>
      </c>
    </row>
    <row r="438" spans="1:3" ht="12.75">
      <c r="A438" t="s">
        <v>1222</v>
      </c>
      <c r="B438" s="25" t="s">
        <v>1023</v>
      </c>
      <c r="C438" t="s">
        <v>644</v>
      </c>
    </row>
    <row r="439" spans="1:3" ht="12.75">
      <c r="A439" t="s">
        <v>237</v>
      </c>
      <c r="B439" s="25" t="s">
        <v>732</v>
      </c>
      <c r="C439" t="s">
        <v>644</v>
      </c>
    </row>
    <row r="440" spans="1:3" ht="12.75">
      <c r="A440" t="s">
        <v>230</v>
      </c>
      <c r="B440" s="25" t="s">
        <v>1092</v>
      </c>
      <c r="C440" t="s">
        <v>644</v>
      </c>
    </row>
    <row r="441" spans="1:3" ht="12.75">
      <c r="A441" t="s">
        <v>1213</v>
      </c>
      <c r="B441" s="25" t="s">
        <v>930</v>
      </c>
      <c r="C441" t="s">
        <v>644</v>
      </c>
    </row>
    <row r="442" spans="1:3" ht="12.75">
      <c r="A442" t="s">
        <v>229</v>
      </c>
      <c r="B442" s="25" t="s">
        <v>812</v>
      </c>
      <c r="C442" t="s">
        <v>644</v>
      </c>
    </row>
    <row r="443" spans="1:3" ht="12.75">
      <c r="A443" t="s">
        <v>666</v>
      </c>
      <c r="B443" s="25" t="s">
        <v>422</v>
      </c>
      <c r="C443" t="s">
        <v>644</v>
      </c>
    </row>
    <row r="444" ht="14.25" customHeight="1">
      <c r="B444" s="157" t="s">
        <v>380</v>
      </c>
    </row>
    <row r="445" spans="1:3" ht="14.25" customHeight="1">
      <c r="A445" t="s">
        <v>1445</v>
      </c>
      <c r="B445" s="25" t="s">
        <v>1226</v>
      </c>
      <c r="C445" t="s">
        <v>644</v>
      </c>
    </row>
    <row r="446" spans="1:3" ht="14.25" customHeight="1">
      <c r="A446" t="s">
        <v>0</v>
      </c>
      <c r="B446" s="25" t="s">
        <v>1305</v>
      </c>
      <c r="C446" t="s">
        <v>644</v>
      </c>
    </row>
    <row r="447" spans="1:3" ht="14.25" customHeight="1">
      <c r="A447" t="s">
        <v>11</v>
      </c>
      <c r="B447" s="25" t="s">
        <v>887</v>
      </c>
      <c r="C447" t="s">
        <v>644</v>
      </c>
    </row>
    <row r="448" spans="1:3" ht="14.25" customHeight="1">
      <c r="A448" t="s">
        <v>1455</v>
      </c>
      <c r="B448" s="25" t="s">
        <v>1137</v>
      </c>
      <c r="C448" t="s">
        <v>644</v>
      </c>
    </row>
    <row r="449" spans="1:3" ht="14.25" customHeight="1">
      <c r="A449" t="s">
        <v>10</v>
      </c>
      <c r="B449" s="25" t="s">
        <v>1403</v>
      </c>
      <c r="C449" t="s">
        <v>644</v>
      </c>
    </row>
    <row r="450" spans="1:3" ht="14.25" customHeight="1">
      <c r="A450" t="s">
        <v>475</v>
      </c>
      <c r="B450" s="25" t="s">
        <v>203</v>
      </c>
      <c r="C450" t="s">
        <v>644</v>
      </c>
    </row>
    <row r="451" ht="14.25" customHeight="1">
      <c r="B451" s="157" t="s">
        <v>673</v>
      </c>
    </row>
    <row r="452" spans="1:3" ht="14.25" customHeight="1">
      <c r="A452" t="s">
        <v>1336</v>
      </c>
      <c r="B452" s="25" t="s">
        <v>1343</v>
      </c>
      <c r="C452" t="s">
        <v>644</v>
      </c>
    </row>
    <row r="453" spans="1:3" ht="14.25" customHeight="1">
      <c r="A453" t="s">
        <v>106</v>
      </c>
      <c r="B453" s="25" t="s">
        <v>1212</v>
      </c>
      <c r="C453" t="s">
        <v>644</v>
      </c>
    </row>
    <row r="454" spans="1:3" ht="14.25" customHeight="1">
      <c r="A454" t="s">
        <v>113</v>
      </c>
      <c r="B454" s="25" t="s">
        <v>795</v>
      </c>
      <c r="C454" t="s">
        <v>644</v>
      </c>
    </row>
    <row r="455" spans="1:3" ht="14.25" customHeight="1">
      <c r="A455" t="s">
        <v>1342</v>
      </c>
      <c r="B455" s="25" t="s">
        <v>1413</v>
      </c>
      <c r="C455" t="s">
        <v>644</v>
      </c>
    </row>
    <row r="456" spans="1:3" ht="14.25" customHeight="1">
      <c r="A456" t="s">
        <v>112</v>
      </c>
      <c r="B456" s="25" t="s">
        <v>1097</v>
      </c>
      <c r="C456" t="s">
        <v>644</v>
      </c>
    </row>
    <row r="457" spans="1:3" ht="14.25" customHeight="1">
      <c r="A457" t="s">
        <v>392</v>
      </c>
      <c r="B457" s="25" t="s">
        <v>121</v>
      </c>
      <c r="C457" t="s">
        <v>644</v>
      </c>
    </row>
    <row r="458" ht="12.75">
      <c r="B458" s="157" t="s">
        <v>1057</v>
      </c>
    </row>
    <row r="459" spans="1:3" ht="12.75">
      <c r="A459" t="s">
        <v>1316</v>
      </c>
      <c r="B459" s="25" t="s">
        <v>1433</v>
      </c>
      <c r="C459" t="s">
        <v>644</v>
      </c>
    </row>
    <row r="460" spans="1:3" ht="12.75">
      <c r="A460" t="s">
        <v>134</v>
      </c>
      <c r="B460" s="25" t="s">
        <v>1101</v>
      </c>
      <c r="C460" t="s">
        <v>644</v>
      </c>
    </row>
    <row r="461" spans="1:3" ht="12.75">
      <c r="A461" t="s">
        <v>129</v>
      </c>
      <c r="B461" s="25" t="s">
        <v>700</v>
      </c>
      <c r="C461" t="s">
        <v>644</v>
      </c>
    </row>
    <row r="462" spans="1:3" ht="12.75">
      <c r="A462" t="s">
        <v>1311</v>
      </c>
      <c r="B462" s="25" t="s">
        <v>1323</v>
      </c>
      <c r="C462" t="s">
        <v>644</v>
      </c>
    </row>
    <row r="463" spans="1:3" ht="12.75">
      <c r="A463" t="s">
        <v>128</v>
      </c>
      <c r="B463" s="25" t="s">
        <v>1207</v>
      </c>
      <c r="C463" t="s">
        <v>644</v>
      </c>
    </row>
    <row r="464" spans="1:3" ht="12.75">
      <c r="A464" t="s">
        <v>440</v>
      </c>
      <c r="B464" s="25" t="s">
        <v>34</v>
      </c>
      <c r="C464" t="s">
        <v>644</v>
      </c>
    </row>
    <row r="465" ht="14.25" customHeight="1">
      <c r="B465" s="128" t="s">
        <v>357</v>
      </c>
    </row>
    <row r="466" spans="1:3" ht="14.25" customHeight="1">
      <c r="A466" s="61" t="s">
        <v>1248</v>
      </c>
      <c r="B466" s="64" t="s">
        <v>878</v>
      </c>
      <c r="C466" t="s">
        <v>644</v>
      </c>
    </row>
    <row r="467" spans="1:3" ht="14.25" customHeight="1">
      <c r="A467" s="61" t="s">
        <v>179</v>
      </c>
      <c r="B467" s="64" t="s">
        <v>862</v>
      </c>
      <c r="C467" t="s">
        <v>644</v>
      </c>
    </row>
    <row r="468" spans="1:3" ht="14.25" customHeight="1">
      <c r="A468" s="61" t="s">
        <v>188</v>
      </c>
      <c r="B468" s="64" t="s">
        <v>1232</v>
      </c>
      <c r="C468" t="s">
        <v>644</v>
      </c>
    </row>
    <row r="469" spans="1:3" ht="14.25" customHeight="1">
      <c r="A469" s="61" t="s">
        <v>1258</v>
      </c>
      <c r="B469" s="64" t="s">
        <v>990</v>
      </c>
      <c r="C469" t="s">
        <v>644</v>
      </c>
    </row>
    <row r="470" spans="1:3" ht="14.25" customHeight="1">
      <c r="A470" s="61" t="s">
        <v>187</v>
      </c>
      <c r="B470" s="64" t="s">
        <v>775</v>
      </c>
      <c r="C470" t="s">
        <v>644</v>
      </c>
    </row>
    <row r="471" spans="1:3" ht="14.25" customHeight="1">
      <c r="A471" s="61" t="s">
        <v>623</v>
      </c>
      <c r="B471" s="64" t="s">
        <v>502</v>
      </c>
      <c r="C471" t="s">
        <v>644</v>
      </c>
    </row>
    <row r="472" spans="1:3" ht="14.25" customHeight="1">
      <c r="A472" s="61" t="s">
        <v>1427</v>
      </c>
      <c r="B472" s="127" t="s">
        <v>1362</v>
      </c>
      <c r="C472" t="s">
        <v>1181</v>
      </c>
    </row>
    <row r="473" spans="1:3" ht="14.25" customHeight="1">
      <c r="A473" s="61" t="s">
        <v>679</v>
      </c>
      <c r="B473" s="127" t="s">
        <v>1127</v>
      </c>
      <c r="C473" t="s">
        <v>1181</v>
      </c>
    </row>
    <row r="474" spans="1:3" ht="14.25" customHeight="1">
      <c r="A474" s="61" t="s">
        <v>1304</v>
      </c>
      <c r="B474" s="127" t="s">
        <v>1048</v>
      </c>
      <c r="C474" t="s">
        <v>1181</v>
      </c>
    </row>
    <row r="475" spans="1:3" ht="14.25" customHeight="1">
      <c r="A475" s="61" t="s">
        <v>1396</v>
      </c>
      <c r="B475" s="127" t="s">
        <v>656</v>
      </c>
      <c r="C475" t="s">
        <v>1181</v>
      </c>
    </row>
    <row r="476" spans="1:3" ht="14.25" customHeight="1">
      <c r="A476" s="61" t="s">
        <v>1100</v>
      </c>
      <c r="B476" s="127" t="s">
        <v>364</v>
      </c>
      <c r="C476" t="s">
        <v>1181</v>
      </c>
    </row>
    <row r="477" spans="1:3" ht="14.25" customHeight="1">
      <c r="A477" s="61" t="s">
        <v>236</v>
      </c>
      <c r="B477" s="127" t="s">
        <v>1047</v>
      </c>
      <c r="C477" t="s">
        <v>1181</v>
      </c>
    </row>
    <row r="478" spans="1:3" ht="14.25" customHeight="1">
      <c r="A478" s="61" t="s">
        <v>348</v>
      </c>
      <c r="B478" s="127" t="s">
        <v>655</v>
      </c>
      <c r="C478" t="s">
        <v>1181</v>
      </c>
    </row>
    <row r="479" spans="1:3" ht="14.25" customHeight="1">
      <c r="A479" s="61" t="s">
        <v>919</v>
      </c>
      <c r="B479" s="127" t="s">
        <v>888</v>
      </c>
      <c r="C479" t="s">
        <v>1181</v>
      </c>
    </row>
    <row r="480" ht="14.25" customHeight="1">
      <c r="B480" s="128" t="s">
        <v>564</v>
      </c>
    </row>
    <row r="481" spans="1:3" ht="14.25" customHeight="1">
      <c r="A481" s="61" t="s">
        <v>1225</v>
      </c>
      <c r="B481" s="64" t="s">
        <v>954</v>
      </c>
      <c r="C481" t="s">
        <v>644</v>
      </c>
    </row>
    <row r="482" spans="1:3" ht="14.25" customHeight="1">
      <c r="A482" s="61" t="s">
        <v>208</v>
      </c>
      <c r="B482" s="64" t="s">
        <v>783</v>
      </c>
      <c r="C482" t="s">
        <v>644</v>
      </c>
    </row>
    <row r="483" spans="1:3" ht="14.25" customHeight="1">
      <c r="A483" s="61" t="s">
        <v>219</v>
      </c>
      <c r="B483" s="64" t="s">
        <v>1201</v>
      </c>
      <c r="C483" t="s">
        <v>644</v>
      </c>
    </row>
    <row r="484" spans="1:3" ht="14.25" customHeight="1">
      <c r="A484" s="61" t="s">
        <v>1231</v>
      </c>
      <c r="B484" s="64" t="s">
        <v>1052</v>
      </c>
      <c r="C484" t="s">
        <v>644</v>
      </c>
    </row>
    <row r="485" spans="1:3" ht="14.25" customHeight="1">
      <c r="A485" s="61" t="s">
        <v>218</v>
      </c>
      <c r="B485" s="64" t="s">
        <v>709</v>
      </c>
      <c r="C485" t="s">
        <v>644</v>
      </c>
    </row>
    <row r="486" spans="1:3" ht="14.25" customHeight="1">
      <c r="A486" s="61" t="s">
        <v>602</v>
      </c>
      <c r="B486" s="64" t="s">
        <v>457</v>
      </c>
      <c r="C486" t="s">
        <v>644</v>
      </c>
    </row>
    <row r="487" ht="14.25" customHeight="1">
      <c r="B487" s="128" t="s">
        <v>852</v>
      </c>
    </row>
    <row r="488" spans="1:3" ht="14.25" customHeight="1">
      <c r="A488" s="61" t="s">
        <v>1221</v>
      </c>
      <c r="B488" s="64" t="s">
        <v>1016</v>
      </c>
      <c r="C488" t="s">
        <v>644</v>
      </c>
    </row>
    <row r="489" spans="1:3" ht="14.25" customHeight="1">
      <c r="A489" s="61" t="s">
        <v>235</v>
      </c>
      <c r="B489" s="64" t="s">
        <v>717</v>
      </c>
      <c r="C489" t="s">
        <v>644</v>
      </c>
    </row>
    <row r="490" spans="1:3" ht="14.25" customHeight="1">
      <c r="A490" s="61" t="s">
        <v>228</v>
      </c>
      <c r="B490" s="64" t="s">
        <v>1064</v>
      </c>
      <c r="C490" t="s">
        <v>644</v>
      </c>
    </row>
    <row r="491" spans="1:3" ht="14.25" customHeight="1">
      <c r="A491" s="61" t="s">
        <v>1211</v>
      </c>
      <c r="B491" s="64" t="s">
        <v>934</v>
      </c>
      <c r="C491" t="s">
        <v>644</v>
      </c>
    </row>
    <row r="492" spans="1:3" ht="14.25" customHeight="1">
      <c r="A492" s="61" t="s">
        <v>227</v>
      </c>
      <c r="B492" s="64" t="s">
        <v>825</v>
      </c>
      <c r="C492" t="s">
        <v>644</v>
      </c>
    </row>
    <row r="493" spans="1:3" ht="14.25" customHeight="1">
      <c r="A493" s="61" t="s">
        <v>665</v>
      </c>
      <c r="B493" s="64" t="s">
        <v>408</v>
      </c>
      <c r="C493" t="s">
        <v>644</v>
      </c>
    </row>
    <row r="494" ht="14.25" customHeight="1">
      <c r="B494" s="128" t="s">
        <v>1134</v>
      </c>
    </row>
    <row r="495" spans="1:3" ht="14.25" customHeight="1">
      <c r="A495" s="61" t="s">
        <v>1193</v>
      </c>
      <c r="B495" s="64" t="s">
        <v>994</v>
      </c>
      <c r="C495" t="s">
        <v>644</v>
      </c>
    </row>
    <row r="496" spans="1:3" ht="14.25" customHeight="1">
      <c r="A496" s="61" t="s">
        <v>264</v>
      </c>
      <c r="B496" s="64" t="s">
        <v>748</v>
      </c>
      <c r="C496" t="s">
        <v>644</v>
      </c>
    </row>
    <row r="497" spans="1:3" ht="14.25" customHeight="1">
      <c r="A497" s="61" t="s">
        <v>256</v>
      </c>
      <c r="B497" s="64" t="s">
        <v>1154</v>
      </c>
      <c r="C497" t="s">
        <v>644</v>
      </c>
    </row>
    <row r="498" spans="1:3" ht="14.25" customHeight="1">
      <c r="A498" s="61" t="s">
        <v>1185</v>
      </c>
      <c r="B498" s="64" t="s">
        <v>924</v>
      </c>
      <c r="C498" t="s">
        <v>644</v>
      </c>
    </row>
    <row r="499" spans="1:3" ht="14.25" customHeight="1">
      <c r="A499" s="61" t="s">
        <v>255</v>
      </c>
      <c r="B499" s="64" t="s">
        <v>846</v>
      </c>
      <c r="C499" t="s">
        <v>644</v>
      </c>
    </row>
    <row r="500" spans="1:3" ht="14.25" customHeight="1">
      <c r="A500" s="61" t="s">
        <v>641</v>
      </c>
      <c r="B500" s="64" t="s">
        <v>426</v>
      </c>
      <c r="C500" t="s">
        <v>644</v>
      </c>
    </row>
    <row r="501" ht="14.25" customHeight="1">
      <c r="B501" s="128" t="s">
        <v>651</v>
      </c>
    </row>
    <row r="502" spans="1:3" ht="14.25" customHeight="1">
      <c r="A502" s="61" t="s">
        <v>1124</v>
      </c>
      <c r="B502" s="64" t="s">
        <v>794</v>
      </c>
      <c r="C502" t="s">
        <v>644</v>
      </c>
    </row>
    <row r="503" spans="1:3" ht="14.25" customHeight="1">
      <c r="A503" s="61" t="s">
        <v>330</v>
      </c>
      <c r="B503" s="64" t="s">
        <v>964</v>
      </c>
      <c r="C503" t="s">
        <v>644</v>
      </c>
    </row>
    <row r="504" spans="1:3" ht="14.25" customHeight="1">
      <c r="A504" s="61" t="s">
        <v>321</v>
      </c>
      <c r="B504" s="64" t="s">
        <v>1341</v>
      </c>
      <c r="C504" t="s">
        <v>644</v>
      </c>
    </row>
    <row r="505" spans="1:3" ht="14.25" customHeight="1">
      <c r="A505" s="61" t="s">
        <v>1119</v>
      </c>
      <c r="B505" s="64" t="s">
        <v>693</v>
      </c>
      <c r="C505" t="s">
        <v>644</v>
      </c>
    </row>
    <row r="506" spans="1:3" ht="14.25" customHeight="1">
      <c r="A506" s="61" t="s">
        <v>320</v>
      </c>
      <c r="B506" s="64" t="s">
        <v>1039</v>
      </c>
      <c r="C506" t="s">
        <v>644</v>
      </c>
    </row>
    <row r="507" spans="1:3" ht="14.25" customHeight="1">
      <c r="A507" s="61" t="s">
        <v>526</v>
      </c>
      <c r="B507" s="64" t="s">
        <v>586</v>
      </c>
      <c r="C507" t="s">
        <v>644</v>
      </c>
    </row>
    <row r="508" ht="14.25" customHeight="1">
      <c r="B508" s="128" t="s">
        <v>245</v>
      </c>
    </row>
    <row r="509" spans="1:3" ht="14.25" customHeight="1">
      <c r="A509" s="61" t="s">
        <v>1153</v>
      </c>
      <c r="B509" s="64" t="s">
        <v>874</v>
      </c>
      <c r="C509" t="s">
        <v>644</v>
      </c>
    </row>
    <row r="510" spans="1:3" ht="14.25" customHeight="1">
      <c r="A510" s="61" t="s">
        <v>305</v>
      </c>
      <c r="B510" s="64" t="s">
        <v>893</v>
      </c>
      <c r="C510" t="s">
        <v>644</v>
      </c>
    </row>
    <row r="511" spans="1:3" ht="14.25" customHeight="1">
      <c r="A511" s="61" t="s">
        <v>296</v>
      </c>
      <c r="B511" s="64" t="s">
        <v>1310</v>
      </c>
      <c r="C511" t="s">
        <v>644</v>
      </c>
    </row>
    <row r="512" spans="1:3" ht="14.25" customHeight="1">
      <c r="A512" s="61" t="s">
        <v>1143</v>
      </c>
      <c r="B512" s="64" t="s">
        <v>763</v>
      </c>
      <c r="C512" t="s">
        <v>644</v>
      </c>
    </row>
    <row r="513" spans="1:3" ht="14.25" customHeight="1">
      <c r="A513" s="61" t="s">
        <v>295</v>
      </c>
      <c r="B513" s="64" t="s">
        <v>981</v>
      </c>
      <c r="C513" t="s">
        <v>644</v>
      </c>
    </row>
    <row r="514" spans="1:3" ht="14.25" customHeight="1">
      <c r="A514" s="61" t="s">
        <v>546</v>
      </c>
      <c r="B514" s="64" t="s">
        <v>519</v>
      </c>
      <c r="C514" t="s">
        <v>644</v>
      </c>
    </row>
    <row r="515" ht="14.25" customHeight="1">
      <c r="B515" s="128" t="s">
        <v>1239</v>
      </c>
    </row>
    <row r="516" spans="1:3" ht="14.25" customHeight="1">
      <c r="A516" s="61" t="s">
        <v>1080</v>
      </c>
      <c r="B516" s="64" t="s">
        <v>756</v>
      </c>
      <c r="C516" t="s">
        <v>644</v>
      </c>
    </row>
    <row r="517" spans="1:3" ht="14.25" customHeight="1">
      <c r="A517" s="61" t="s">
        <v>362</v>
      </c>
      <c r="B517" s="64" t="s">
        <v>1003</v>
      </c>
      <c r="C517" t="s">
        <v>644</v>
      </c>
    </row>
    <row r="518" spans="1:3" ht="14.25" customHeight="1">
      <c r="A518" s="61" t="s">
        <v>368</v>
      </c>
      <c r="B518" s="64" t="s">
        <v>1384</v>
      </c>
      <c r="C518" t="s">
        <v>644</v>
      </c>
    </row>
    <row r="519" spans="1:3" ht="14.25" customHeight="1">
      <c r="A519" s="61" t="s">
        <v>1091</v>
      </c>
      <c r="B519" s="64" t="s">
        <v>831</v>
      </c>
      <c r="C519" t="s">
        <v>644</v>
      </c>
    </row>
    <row r="520" spans="1:3" ht="14.25" customHeight="1">
      <c r="A520" s="61" t="s">
        <v>367</v>
      </c>
      <c r="B520" s="64" t="s">
        <v>909</v>
      </c>
      <c r="C520" t="s">
        <v>644</v>
      </c>
    </row>
    <row r="521" spans="1:3" ht="14.25" customHeight="1">
      <c r="A521" s="61" t="s">
        <v>553</v>
      </c>
      <c r="B521" s="64" t="s">
        <v>622</v>
      </c>
      <c r="C521" t="s">
        <v>644</v>
      </c>
    </row>
    <row r="522" ht="14.25" customHeight="1">
      <c r="B522" s="128" t="s">
        <v>755</v>
      </c>
    </row>
    <row r="523" spans="1:3" ht="14.25" customHeight="1">
      <c r="A523" s="61" t="s">
        <v>1099</v>
      </c>
      <c r="B523" s="64" t="s">
        <v>725</v>
      </c>
      <c r="C523" t="s">
        <v>644</v>
      </c>
    </row>
    <row r="524" spans="1:3" ht="14.25" customHeight="1">
      <c r="A524" s="61" t="s">
        <v>337</v>
      </c>
      <c r="B524" s="64" t="s">
        <v>1031</v>
      </c>
      <c r="C524" t="s">
        <v>644</v>
      </c>
    </row>
    <row r="525" spans="1:3" ht="14.25" customHeight="1">
      <c r="A525" s="61" t="s">
        <v>347</v>
      </c>
      <c r="B525" s="64" t="s">
        <v>1454</v>
      </c>
      <c r="C525" t="s">
        <v>644</v>
      </c>
    </row>
    <row r="526" spans="1:3" ht="14.25" customHeight="1">
      <c r="A526" s="61" t="s">
        <v>1111</v>
      </c>
      <c r="B526" s="64" t="s">
        <v>816</v>
      </c>
      <c r="C526" t="s">
        <v>644</v>
      </c>
    </row>
    <row r="527" spans="1:3" ht="14.25" customHeight="1">
      <c r="A527" s="61" t="s">
        <v>346</v>
      </c>
      <c r="B527" s="64" t="s">
        <v>927</v>
      </c>
      <c r="C527" t="s">
        <v>644</v>
      </c>
    </row>
    <row r="528" spans="1:3" ht="14.25" customHeight="1">
      <c r="A528" s="61" t="s">
        <v>570</v>
      </c>
      <c r="B528" s="64" t="s">
        <v>650</v>
      </c>
      <c r="C528" t="s">
        <v>644</v>
      </c>
    </row>
    <row r="529" ht="14.25" customHeight="1">
      <c r="B529" s="128" t="s">
        <v>1030</v>
      </c>
    </row>
    <row r="530" spans="1:3" ht="14.25" customHeight="1">
      <c r="A530" s="61" t="s">
        <v>1402</v>
      </c>
      <c r="B530" s="64" t="s">
        <v>1110</v>
      </c>
      <c r="C530" t="s">
        <v>644</v>
      </c>
    </row>
    <row r="531" spans="1:3" ht="14.25" customHeight="1">
      <c r="A531" s="61" t="s">
        <v>44</v>
      </c>
      <c r="B531" s="64" t="s">
        <v>1426</v>
      </c>
      <c r="C531" t="s">
        <v>644</v>
      </c>
    </row>
    <row r="532" spans="1:3" ht="14.25" customHeight="1">
      <c r="A532" s="61" t="s">
        <v>48</v>
      </c>
      <c r="B532" s="64" t="s">
        <v>1051</v>
      </c>
      <c r="C532" t="s">
        <v>644</v>
      </c>
    </row>
    <row r="533" spans="1:3" ht="14.25" customHeight="1">
      <c r="A533" s="61" t="s">
        <v>1408</v>
      </c>
      <c r="B533" s="64" t="s">
        <v>1200</v>
      </c>
      <c r="C533" t="s">
        <v>644</v>
      </c>
    </row>
    <row r="534" spans="1:3" ht="14.25" customHeight="1">
      <c r="A534" s="61" t="s">
        <v>47</v>
      </c>
      <c r="B534" s="64" t="s">
        <v>1328</v>
      </c>
      <c r="C534" t="s">
        <v>644</v>
      </c>
    </row>
    <row r="535" spans="1:3" ht="14.25" customHeight="1">
      <c r="A535" s="61" t="s">
        <v>499</v>
      </c>
      <c r="B535" s="64" t="s">
        <v>356</v>
      </c>
      <c r="C535" t="s">
        <v>644</v>
      </c>
    </row>
    <row r="536" ht="14.25" customHeight="1">
      <c r="B536" s="128" t="s">
        <v>1335</v>
      </c>
    </row>
    <row r="537" spans="1:3" ht="14.25" customHeight="1">
      <c r="A537" s="61" t="s">
        <v>1383</v>
      </c>
      <c r="B537" s="64" t="s">
        <v>1133</v>
      </c>
      <c r="C537" t="s">
        <v>644</v>
      </c>
    </row>
    <row r="538" spans="1:3" ht="14.25" customHeight="1">
      <c r="A538" s="61" t="s">
        <v>57</v>
      </c>
      <c r="B538" s="64" t="s">
        <v>1407</v>
      </c>
      <c r="C538" t="s">
        <v>644</v>
      </c>
    </row>
    <row r="539" spans="1:3" ht="14.25" customHeight="1">
      <c r="A539" s="61" t="s">
        <v>63</v>
      </c>
      <c r="B539" s="64" t="s">
        <v>989</v>
      </c>
      <c r="C539" t="s">
        <v>644</v>
      </c>
    </row>
    <row r="540" spans="1:3" ht="14.25" customHeight="1">
      <c r="A540" s="61" t="s">
        <v>1387</v>
      </c>
      <c r="B540" s="64" t="s">
        <v>1230</v>
      </c>
      <c r="C540" t="s">
        <v>644</v>
      </c>
    </row>
    <row r="541" spans="1:3" ht="14.25" customHeight="1">
      <c r="A541" s="61" t="s">
        <v>62</v>
      </c>
      <c r="B541" s="64" t="s">
        <v>1298</v>
      </c>
      <c r="C541" t="s">
        <v>644</v>
      </c>
    </row>
    <row r="542" spans="1:3" ht="14.25" customHeight="1">
      <c r="A542" s="61" t="s">
        <v>490</v>
      </c>
      <c r="B542" s="64" t="s">
        <v>329</v>
      </c>
      <c r="C542" t="s">
        <v>644</v>
      </c>
    </row>
    <row r="543" ht="14.25" customHeight="1">
      <c r="B543" s="128" t="s">
        <v>40</v>
      </c>
    </row>
    <row r="544" spans="1:3" ht="14.25" customHeight="1">
      <c r="A544" s="61" t="s">
        <v>1268</v>
      </c>
      <c r="B544" s="64" t="s">
        <v>904</v>
      </c>
      <c r="C544" t="s">
        <v>644</v>
      </c>
    </row>
    <row r="545" spans="1:3" ht="14.25" customHeight="1">
      <c r="A545" s="61" t="s">
        <v>163</v>
      </c>
      <c r="B545" s="64" t="s">
        <v>837</v>
      </c>
      <c r="C545" t="s">
        <v>644</v>
      </c>
    </row>
    <row r="546" spans="1:3" ht="14.25" customHeight="1">
      <c r="A546" s="61" t="s">
        <v>172</v>
      </c>
      <c r="B546" s="64" t="s">
        <v>1257</v>
      </c>
      <c r="C546" t="s">
        <v>644</v>
      </c>
    </row>
    <row r="547" spans="1:3" ht="14.25" customHeight="1">
      <c r="A547" s="61" t="s">
        <v>1271</v>
      </c>
      <c r="B547" s="64" t="s">
        <v>1008</v>
      </c>
      <c r="C547" t="s">
        <v>644</v>
      </c>
    </row>
    <row r="548" spans="1:3" ht="14.25" customHeight="1">
      <c r="A548" s="61" t="s">
        <v>171</v>
      </c>
      <c r="B548" s="64" t="s">
        <v>751</v>
      </c>
      <c r="C548" t="s">
        <v>644</v>
      </c>
    </row>
    <row r="549" spans="1:3" ht="14.25" customHeight="1">
      <c r="A549" s="61" t="s">
        <v>615</v>
      </c>
      <c r="B549" s="64" t="s">
        <v>492</v>
      </c>
      <c r="C549" t="s">
        <v>644</v>
      </c>
    </row>
    <row r="550" ht="14.25" customHeight="1">
      <c r="B550" s="128" t="s">
        <v>483</v>
      </c>
    </row>
    <row r="551" spans="1:3" ht="14.25" customHeight="1">
      <c r="A551" s="61" t="s">
        <v>1238</v>
      </c>
      <c r="B551" s="64" t="s">
        <v>929</v>
      </c>
      <c r="C551" t="s">
        <v>644</v>
      </c>
    </row>
    <row r="552" spans="1:3" ht="14.25" customHeight="1">
      <c r="A552" s="61" t="s">
        <v>196</v>
      </c>
      <c r="B552" s="64" t="s">
        <v>811</v>
      </c>
      <c r="C552" t="s">
        <v>644</v>
      </c>
    </row>
    <row r="553" spans="1:3" ht="14.25" customHeight="1">
      <c r="A553" s="61" t="s">
        <v>202</v>
      </c>
      <c r="B553" s="64" t="s">
        <v>1176</v>
      </c>
      <c r="C553" t="s">
        <v>644</v>
      </c>
    </row>
    <row r="554" spans="1:3" ht="14.25" customHeight="1">
      <c r="A554" s="61" t="s">
        <v>1244</v>
      </c>
      <c r="B554" s="64" t="s">
        <v>1022</v>
      </c>
      <c r="C554" t="s">
        <v>644</v>
      </c>
    </row>
    <row r="555" spans="1:3" ht="14.25" customHeight="1">
      <c r="A555" s="61" t="s">
        <v>201</v>
      </c>
      <c r="B555" s="64" t="s">
        <v>731</v>
      </c>
      <c r="C555" t="s">
        <v>644</v>
      </c>
    </row>
    <row r="556" spans="1:3" ht="14.25" customHeight="1">
      <c r="A556" s="61" t="s">
        <v>591</v>
      </c>
      <c r="B556" s="64" t="s">
        <v>474</v>
      </c>
      <c r="C556" t="s">
        <v>644</v>
      </c>
    </row>
    <row r="557" ht="14.25" customHeight="1">
      <c r="B557" s="128" t="s">
        <v>918</v>
      </c>
    </row>
    <row r="558" spans="1:3" ht="14.25" customHeight="1">
      <c r="A558" s="61" t="s">
        <v>1206</v>
      </c>
      <c r="B558" s="64" t="s">
        <v>1045</v>
      </c>
      <c r="C558" t="s">
        <v>644</v>
      </c>
    </row>
    <row r="559" spans="1:3" ht="14.25" customHeight="1">
      <c r="A559" s="61" t="s">
        <v>247</v>
      </c>
      <c r="B559" s="64" t="s">
        <v>685</v>
      </c>
      <c r="C559" t="s">
        <v>644</v>
      </c>
    </row>
    <row r="560" spans="1:3" ht="14.25" customHeight="1">
      <c r="A560" s="61" t="s">
        <v>244</v>
      </c>
      <c r="B560" s="64" t="s">
        <v>1095</v>
      </c>
      <c r="C560" t="s">
        <v>644</v>
      </c>
    </row>
    <row r="561" spans="1:3" ht="14.25" customHeight="1">
      <c r="A561" s="61" t="s">
        <v>1199</v>
      </c>
      <c r="B561" s="64" t="s">
        <v>960</v>
      </c>
      <c r="C561" t="s">
        <v>644</v>
      </c>
    </row>
    <row r="562" spans="1:3" ht="14.25" customHeight="1">
      <c r="A562" s="61" t="s">
        <v>243</v>
      </c>
      <c r="B562" s="64" t="s">
        <v>804</v>
      </c>
      <c r="C562" t="s">
        <v>644</v>
      </c>
    </row>
    <row r="563" spans="1:3" ht="14.25" customHeight="1">
      <c r="A563" s="61" t="s">
        <v>678</v>
      </c>
      <c r="B563" s="64" t="s">
        <v>391</v>
      </c>
      <c r="C563" t="s">
        <v>644</v>
      </c>
    </row>
    <row r="564" ht="14.25" customHeight="1">
      <c r="B564" s="128" t="s">
        <v>1406</v>
      </c>
    </row>
    <row r="565" spans="1:3" ht="14.25" customHeight="1">
      <c r="A565" s="61" t="s">
        <v>1180</v>
      </c>
      <c r="B565" s="64" t="s">
        <v>972</v>
      </c>
      <c r="C565" t="s">
        <v>644</v>
      </c>
    </row>
    <row r="566" spans="1:3" ht="14.25" customHeight="1">
      <c r="A566" s="61" t="s">
        <v>277</v>
      </c>
      <c r="B566" s="64" t="s">
        <v>770</v>
      </c>
      <c r="C566" t="s">
        <v>644</v>
      </c>
    </row>
    <row r="567" spans="1:3" ht="14.25" customHeight="1">
      <c r="A567" s="61" t="s">
        <v>274</v>
      </c>
      <c r="B567" s="64" t="s">
        <v>1123</v>
      </c>
      <c r="C567" t="s">
        <v>644</v>
      </c>
    </row>
    <row r="568" spans="1:3" ht="14.25" customHeight="1">
      <c r="A568" s="61" t="s">
        <v>1175</v>
      </c>
      <c r="B568" s="64" t="s">
        <v>899</v>
      </c>
      <c r="C568" t="s">
        <v>644</v>
      </c>
    </row>
    <row r="569" spans="1:3" ht="14.25" customHeight="1">
      <c r="A569" s="61" t="s">
        <v>273</v>
      </c>
      <c r="B569" s="64" t="s">
        <v>868</v>
      </c>
      <c r="C569" t="s">
        <v>644</v>
      </c>
    </row>
    <row r="570" spans="1:3" ht="14.25" customHeight="1">
      <c r="A570" s="61" t="s">
        <v>649</v>
      </c>
      <c r="B570" s="64" t="s">
        <v>439</v>
      </c>
      <c r="C570" t="s">
        <v>644</v>
      </c>
    </row>
    <row r="571" spans="1:2" ht="14.25" customHeight="1">
      <c r="A571" s="61"/>
      <c r="B571" s="128" t="s">
        <v>1002</v>
      </c>
    </row>
    <row r="572" spans="1:3" ht="14.25" customHeight="1">
      <c r="A572" t="s">
        <v>923</v>
      </c>
      <c r="B572" s="25" t="s">
        <v>621</v>
      </c>
      <c r="C572" t="s">
        <v>147</v>
      </c>
    </row>
    <row r="573" spans="1:3" ht="14.25" customHeight="1">
      <c r="A573" t="s">
        <v>539</v>
      </c>
      <c r="B573" s="25" t="s">
        <v>621</v>
      </c>
      <c r="C573" t="s">
        <v>147</v>
      </c>
    </row>
    <row r="574" spans="1:3" ht="14.25" customHeight="1">
      <c r="A574" s="32" t="s">
        <v>1435</v>
      </c>
      <c r="B574" s="33" t="s">
        <v>1168</v>
      </c>
      <c r="C574" t="s">
        <v>147</v>
      </c>
    </row>
    <row r="575" spans="1:3" ht="14.25" customHeight="1">
      <c r="A575" s="32" t="s">
        <v>1007</v>
      </c>
      <c r="B575" s="33" t="s">
        <v>988</v>
      </c>
      <c r="C575" t="s">
        <v>147</v>
      </c>
    </row>
    <row r="576" spans="1:3" ht="14.25" customHeight="1">
      <c r="A576" t="s">
        <v>105</v>
      </c>
      <c r="B576" s="25" t="s">
        <v>80</v>
      </c>
      <c r="C576" t="s">
        <v>147</v>
      </c>
    </row>
    <row r="577" spans="1:3" ht="14.25" customHeight="1">
      <c r="A577" s="264" t="s">
        <v>684</v>
      </c>
      <c r="B577" s="265" t="s">
        <v>1389</v>
      </c>
      <c r="C577" s="264" t="s">
        <v>147</v>
      </c>
    </row>
    <row r="578" ht="14.25" customHeight="1">
      <c r="B578" s="270" t="s">
        <v>32</v>
      </c>
    </row>
    <row r="579" spans="1:3" ht="14.25" customHeight="1">
      <c r="A579" s="162" t="s">
        <v>429</v>
      </c>
      <c r="B579" s="163" t="s">
        <v>855</v>
      </c>
      <c r="C579" s="162" t="s">
        <v>644</v>
      </c>
    </row>
    <row r="580" spans="1:3" ht="14.25" customHeight="1">
      <c r="A580" s="162" t="s">
        <v>1142</v>
      </c>
      <c r="B580" s="163" t="s">
        <v>217</v>
      </c>
      <c r="C580" s="162" t="s">
        <v>644</v>
      </c>
    </row>
    <row r="581" spans="1:3" ht="14.25" customHeight="1">
      <c r="A581" s="162" t="s">
        <v>444</v>
      </c>
      <c r="B581" s="163" t="s">
        <v>27</v>
      </c>
      <c r="C581" s="162" t="s">
        <v>644</v>
      </c>
    </row>
    <row r="582" spans="1:3" ht="14.25" customHeight="1">
      <c r="A582" s="162" t="s">
        <v>590</v>
      </c>
      <c r="B582" s="163" t="s">
        <v>877</v>
      </c>
      <c r="C582" s="162" t="s">
        <v>644</v>
      </c>
    </row>
    <row r="583" spans="1:3" ht="14.25" customHeight="1">
      <c r="A583" s="162"/>
      <c r="B583" s="163" t="s">
        <v>761</v>
      </c>
      <c r="C583" s="162" t="s">
        <v>644</v>
      </c>
    </row>
    <row r="584" spans="1:3" ht="14.25" customHeight="1">
      <c r="A584" s="162"/>
      <c r="B584" s="163" t="s">
        <v>958</v>
      </c>
      <c r="C584" s="162" t="s">
        <v>644</v>
      </c>
    </row>
    <row r="585" spans="1:3" ht="14.25" customHeight="1">
      <c r="A585" s="162" t="s">
        <v>104</v>
      </c>
      <c r="B585" s="163" t="s">
        <v>769</v>
      </c>
      <c r="C585" s="162" t="s">
        <v>644</v>
      </c>
    </row>
    <row r="586" spans="1:3" ht="14.25" customHeight="1">
      <c r="A586" s="162" t="s">
        <v>614</v>
      </c>
      <c r="B586" s="163" t="s">
        <v>379</v>
      </c>
      <c r="C586" s="162" t="s">
        <v>644</v>
      </c>
    </row>
    <row r="587" spans="1:3" ht="26.25">
      <c r="A587" s="162"/>
      <c r="B587" s="163" t="s">
        <v>613</v>
      </c>
      <c r="C587" s="162" t="s">
        <v>644</v>
      </c>
    </row>
    <row r="588" spans="1:3" ht="14.25" customHeight="1">
      <c r="A588" s="162" t="s">
        <v>648</v>
      </c>
      <c r="B588" s="163" t="s">
        <v>518</v>
      </c>
      <c r="C588" s="162" t="s">
        <v>644</v>
      </c>
    </row>
    <row r="589" spans="1:3" ht="14.25" customHeight="1">
      <c r="A589" s="162" t="s">
        <v>926</v>
      </c>
      <c r="B589" s="163" t="s">
        <v>1432</v>
      </c>
      <c r="C589" s="162" t="s">
        <v>644</v>
      </c>
    </row>
    <row r="590" spans="1:3" ht="14.25" customHeight="1">
      <c r="A590" s="162" t="s">
        <v>1063</v>
      </c>
      <c r="B590" s="163" t="s">
        <v>699</v>
      </c>
      <c r="C590" s="162" t="s">
        <v>644</v>
      </c>
    </row>
    <row r="591" spans="1:3" ht="14.25" customHeight="1">
      <c r="A591" s="162"/>
      <c r="B591" s="163" t="s">
        <v>908</v>
      </c>
      <c r="C591" s="162" t="s">
        <v>644</v>
      </c>
    </row>
    <row r="592" spans="1:3" ht="14.25" customHeight="1">
      <c r="A592" s="162" t="s">
        <v>359</v>
      </c>
      <c r="B592" s="163" t="s">
        <v>515</v>
      </c>
      <c r="C592" s="162" t="s">
        <v>644</v>
      </c>
    </row>
    <row r="593" spans="1:3" ht="14.25" customHeight="1">
      <c r="A593" s="162" t="s">
        <v>1327</v>
      </c>
      <c r="B593" s="163" t="s">
        <v>405</v>
      </c>
      <c r="C593" s="162" t="s">
        <v>644</v>
      </c>
    </row>
    <row r="594" spans="1:3" ht="14.25" customHeight="1">
      <c r="A594" s="162" t="s">
        <v>692</v>
      </c>
      <c r="B594" s="163" t="s">
        <v>146</v>
      </c>
      <c r="C594" s="162" t="s">
        <v>644</v>
      </c>
    </row>
    <row r="595" spans="1:3" ht="12.75">
      <c r="A595" s="162" t="s">
        <v>1431</v>
      </c>
      <c r="B595" s="163" t="s">
        <v>407</v>
      </c>
      <c r="C595" s="162" t="s">
        <v>644</v>
      </c>
    </row>
    <row r="596" spans="1:3" ht="12.75">
      <c r="A596" s="162" t="s">
        <v>716</v>
      </c>
      <c r="B596" s="163" t="s">
        <v>535</v>
      </c>
      <c r="C596" s="162" t="s">
        <v>644</v>
      </c>
    </row>
    <row r="597" spans="1:3" ht="12.75">
      <c r="A597" s="162" t="s">
        <v>1220</v>
      </c>
      <c r="B597" s="163" t="s">
        <v>1332</v>
      </c>
      <c r="C597" s="162" t="s">
        <v>644</v>
      </c>
    </row>
    <row r="598" ht="14.25" customHeight="1">
      <c r="B598" s="128" t="s">
        <v>24</v>
      </c>
    </row>
    <row r="599" spans="1:3" ht="14.25" customHeight="1">
      <c r="A599" s="61" t="s">
        <v>569</v>
      </c>
      <c r="B599" s="127" t="s">
        <v>162</v>
      </c>
      <c r="C599" t="s">
        <v>1247</v>
      </c>
    </row>
    <row r="600" spans="1:3" ht="14.25" customHeight="1">
      <c r="A600" s="61" t="s">
        <v>1309</v>
      </c>
      <c r="B600" s="127" t="s">
        <v>1351</v>
      </c>
      <c r="C600" t="s">
        <v>1247</v>
      </c>
    </row>
    <row r="601" spans="1:3" ht="14.25" customHeight="1">
      <c r="A601" s="61" t="s">
        <v>942</v>
      </c>
      <c r="B601" s="127" t="s">
        <v>402</v>
      </c>
      <c r="C601" t="s">
        <v>1247</v>
      </c>
    </row>
    <row r="602" spans="1:3" ht="14.25" customHeight="1">
      <c r="A602" s="61" t="s">
        <v>851</v>
      </c>
      <c r="B602" s="127" t="s">
        <v>708</v>
      </c>
      <c r="C602" t="s">
        <v>1247</v>
      </c>
    </row>
    <row r="603" spans="1:3" ht="14.25" customHeight="1">
      <c r="A603" s="61" t="s">
        <v>465</v>
      </c>
      <c r="B603" s="127" t="s">
        <v>1090</v>
      </c>
      <c r="C603" t="s">
        <v>1247</v>
      </c>
    </row>
    <row r="604" spans="1:3" ht="14.25" customHeight="1">
      <c r="A604" s="61" t="s">
        <v>691</v>
      </c>
      <c r="B604" s="127" t="s">
        <v>120</v>
      </c>
      <c r="C604" t="s">
        <v>1247</v>
      </c>
    </row>
    <row r="605" spans="1:3" ht="14.25" customHeight="1">
      <c r="A605" s="61" t="s">
        <v>473</v>
      </c>
      <c r="B605" s="127" t="s">
        <v>401</v>
      </c>
      <c r="C605" t="s">
        <v>1247</v>
      </c>
    </row>
    <row r="606" spans="1:3" ht="14.25" customHeight="1">
      <c r="A606" s="61" t="s">
        <v>867</v>
      </c>
      <c r="B606" s="127" t="s">
        <v>707</v>
      </c>
      <c r="C606" t="s">
        <v>1247</v>
      </c>
    </row>
    <row r="607" spans="1:3" ht="14.25" customHeight="1">
      <c r="A607" t="s">
        <v>898</v>
      </c>
      <c r="B607" s="127" t="s">
        <v>886</v>
      </c>
      <c r="C607" t="s">
        <v>1247</v>
      </c>
    </row>
    <row r="608" spans="1:3" ht="14.25" customHeight="1">
      <c r="A608" t="s">
        <v>311</v>
      </c>
      <c r="B608" s="25" t="s">
        <v>328</v>
      </c>
      <c r="C608" t="s">
        <v>1247</v>
      </c>
    </row>
    <row r="609" spans="1:3" ht="14.25" customHeight="1">
      <c r="A609" s="61" t="s">
        <v>1382</v>
      </c>
      <c r="B609" s="127" t="s">
        <v>162</v>
      </c>
      <c r="C609" t="s">
        <v>1247</v>
      </c>
    </row>
    <row r="610" ht="14.25" customHeight="1">
      <c r="B610" s="128" t="s">
        <v>357</v>
      </c>
    </row>
    <row r="611" spans="1:3" ht="14.25" customHeight="1">
      <c r="A611" s="61" t="s">
        <v>472</v>
      </c>
      <c r="B611" s="127" t="s">
        <v>162</v>
      </c>
      <c r="C611" t="s">
        <v>1297</v>
      </c>
    </row>
    <row r="612" spans="1:3" ht="14.25" customHeight="1">
      <c r="A612" s="61" t="s">
        <v>1267</v>
      </c>
      <c r="B612" s="127" t="s">
        <v>1351</v>
      </c>
      <c r="C612" t="s">
        <v>1297</v>
      </c>
    </row>
    <row r="613" spans="1:3" ht="14.25" customHeight="1">
      <c r="A613" s="61" t="s">
        <v>803</v>
      </c>
      <c r="B613" s="127" t="s">
        <v>402</v>
      </c>
      <c r="C613" t="s">
        <v>1297</v>
      </c>
    </row>
    <row r="614" spans="1:3" ht="14.25" customHeight="1">
      <c r="A614" s="61" t="s">
        <v>897</v>
      </c>
      <c r="B614" s="127" t="s">
        <v>708</v>
      </c>
      <c r="C614" t="s">
        <v>1297</v>
      </c>
    </row>
    <row r="615" spans="1:3" ht="14.25" customHeight="1">
      <c r="A615" s="61" t="s">
        <v>562</v>
      </c>
      <c r="B615" s="127" t="s">
        <v>1090</v>
      </c>
      <c r="C615" t="s">
        <v>1297</v>
      </c>
    </row>
    <row r="616" spans="1:3" ht="14.25" customHeight="1">
      <c r="A616" s="61" t="s">
        <v>1015</v>
      </c>
      <c r="B616" s="127" t="s">
        <v>120</v>
      </c>
      <c r="C616" t="s">
        <v>1297</v>
      </c>
    </row>
    <row r="617" spans="1:3" ht="14.25" customHeight="1">
      <c r="A617" s="61" t="s">
        <v>568</v>
      </c>
      <c r="B617" s="127" t="s">
        <v>401</v>
      </c>
      <c r="C617" t="s">
        <v>1297</v>
      </c>
    </row>
    <row r="618" spans="1:3" ht="14.25" customHeight="1">
      <c r="A618" s="61" t="s">
        <v>917</v>
      </c>
      <c r="B618" s="127" t="s">
        <v>707</v>
      </c>
      <c r="C618" t="s">
        <v>1297</v>
      </c>
    </row>
    <row r="619" spans="1:3" ht="14.25" customHeight="1">
      <c r="A619" t="s">
        <v>850</v>
      </c>
      <c r="B619" s="127" t="s">
        <v>886</v>
      </c>
      <c r="C619" t="s">
        <v>1297</v>
      </c>
    </row>
    <row r="620" spans="1:3" ht="14.25" customHeight="1">
      <c r="A620" t="s">
        <v>56</v>
      </c>
      <c r="B620" s="25" t="s">
        <v>328</v>
      </c>
      <c r="C620" t="s">
        <v>1297</v>
      </c>
    </row>
    <row r="621" spans="1:3" ht="14.25" customHeight="1">
      <c r="A621" s="61" t="s">
        <v>1132</v>
      </c>
      <c r="B621" s="127" t="s">
        <v>162</v>
      </c>
      <c r="C621" t="s">
        <v>1297</v>
      </c>
    </row>
    <row r="622" spans="1:3" ht="14.25" customHeight="1">
      <c r="A622" s="279" t="s">
        <v>496</v>
      </c>
      <c r="B622" s="279" t="s">
        <v>787</v>
      </c>
      <c r="C622" s="279" t="s">
        <v>644</v>
      </c>
    </row>
    <row r="623" spans="1:3" ht="14.25" customHeight="1">
      <c r="A623" s="271"/>
      <c r="B623" s="272" t="s">
        <v>793</v>
      </c>
      <c r="C623" s="271" t="s">
        <v>147</v>
      </c>
    </row>
    <row r="624" spans="1:3" ht="14.25" customHeight="1">
      <c r="A624" s="262"/>
      <c r="B624" s="266" t="s">
        <v>489</v>
      </c>
      <c r="C624" s="262" t="s">
        <v>147</v>
      </c>
    </row>
    <row r="625" spans="2:3" ht="14.25" customHeight="1">
      <c r="B625" s="64" t="s">
        <v>556</v>
      </c>
      <c r="C625" s="61" t="s">
        <v>147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Шинкевич Елена Аркадьевна</dc:creator>
  <cp:keywords/>
  <dc:description/>
  <cp:lastModifiedBy>Шинкевич Елена Аркадьевна</cp:lastModifiedBy>
  <dcterms:created xsi:type="dcterms:W3CDTF">2023-02-16T11:23:24Z</dcterms:created>
  <dcterms:modified xsi:type="dcterms:W3CDTF">2023-02-16T11:23:24Z</dcterms:modified>
  <cp:category/>
  <cp:version/>
  <cp:contentType/>
  <cp:contentStatus/>
</cp:coreProperties>
</file>